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mc:AlternateContent xmlns:mc="http://schemas.openxmlformats.org/markup-compatibility/2006">
    <mc:Choice Requires="x15">
      <x15ac:absPath xmlns:x15ac="http://schemas.microsoft.com/office/spreadsheetml/2010/11/ac" url="https://faontario-my.sharepoint.com/personal/rpajares_fao-on_org/Documents/Desktop - OneDrive/Reports/2024/13 Transit/--fr/"/>
    </mc:Choice>
  </mc:AlternateContent>
  <xr:revisionPtr revIDLastSave="67" documentId="13_ncr:1_{D1934613-DB21-9F49-AC1A-6170F4015CEF}" xr6:coauthVersionLast="47" xr6:coauthVersionMax="47" xr10:uidLastSave="{D45A1B2C-B952-9940-BE82-1CFBDF21E03B}"/>
  <bookViews>
    <workbookView xWindow="2720" yWindow="760" windowWidth="28240" windowHeight="19560" xr2:uid="{5BC83F07-996A-47E3-AF0F-49678A6FD021}"/>
  </bookViews>
  <sheets>
    <sheet name="2022 Les Données des organismes" sheetId="4" r:id="rId1"/>
  </sheets>
  <definedNames>
    <definedName name="_xlnm._FilterDatabase" localSheetId="0" hidden="1">'2022 Les Données des organismes'!$A$2:$J$111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4" l="1"/>
  <c r="J3" i="4"/>
  <c r="I4" i="4"/>
  <c r="J4" i="4"/>
  <c r="I5" i="4"/>
  <c r="J5" i="4"/>
  <c r="I6" i="4"/>
  <c r="J6" i="4"/>
  <c r="I7" i="4"/>
  <c r="J7" i="4"/>
  <c r="I8" i="4"/>
  <c r="J8" i="4"/>
  <c r="I9" i="4"/>
  <c r="J9" i="4"/>
  <c r="I10" i="4"/>
  <c r="J10" i="4"/>
  <c r="I11" i="4"/>
  <c r="J11" i="4"/>
  <c r="I12" i="4"/>
  <c r="J12" i="4"/>
  <c r="I13" i="4"/>
  <c r="J13" i="4"/>
  <c r="I14" i="4"/>
  <c r="J14" i="4"/>
  <c r="I15" i="4"/>
  <c r="J15" i="4"/>
  <c r="I16" i="4"/>
  <c r="J16" i="4"/>
  <c r="I17" i="4"/>
  <c r="J17" i="4"/>
  <c r="I18" i="4"/>
  <c r="J18" i="4"/>
  <c r="I19" i="4"/>
  <c r="J19" i="4"/>
  <c r="I20" i="4"/>
  <c r="J20" i="4"/>
  <c r="I21" i="4"/>
  <c r="J21" i="4"/>
  <c r="I22" i="4"/>
  <c r="J22" i="4"/>
  <c r="I23" i="4"/>
  <c r="J23" i="4"/>
  <c r="I24" i="4"/>
  <c r="J24" i="4"/>
  <c r="I25" i="4"/>
  <c r="J25" i="4"/>
  <c r="I26" i="4"/>
  <c r="J26" i="4"/>
  <c r="I28" i="4"/>
  <c r="J28" i="4"/>
  <c r="I29" i="4"/>
  <c r="J29" i="4"/>
  <c r="I31" i="4"/>
  <c r="J31" i="4"/>
  <c r="I32" i="4"/>
  <c r="J32" i="4"/>
  <c r="I33" i="4"/>
  <c r="J33" i="4"/>
  <c r="I34" i="4"/>
  <c r="J34" i="4"/>
  <c r="I35" i="4"/>
  <c r="J35" i="4"/>
  <c r="I36" i="4"/>
  <c r="J36" i="4"/>
  <c r="I37" i="4"/>
  <c r="J37" i="4"/>
  <c r="I38" i="4"/>
  <c r="J38" i="4"/>
  <c r="I39" i="4"/>
  <c r="J39" i="4"/>
  <c r="I40" i="4"/>
  <c r="J40" i="4"/>
  <c r="I41" i="4"/>
  <c r="J41" i="4"/>
  <c r="I42" i="4"/>
  <c r="J42" i="4"/>
  <c r="I43" i="4"/>
  <c r="J43" i="4"/>
  <c r="I44" i="4"/>
  <c r="J44" i="4"/>
  <c r="I46" i="4"/>
  <c r="J46" i="4"/>
  <c r="I47" i="4"/>
  <c r="J47" i="4"/>
  <c r="I48" i="4"/>
  <c r="J48" i="4"/>
  <c r="I49" i="4"/>
  <c r="J49" i="4"/>
  <c r="I50" i="4"/>
  <c r="J50" i="4"/>
  <c r="I51" i="4"/>
  <c r="J51" i="4"/>
  <c r="I52" i="4"/>
  <c r="J52" i="4"/>
  <c r="I54" i="4"/>
  <c r="J54" i="4"/>
  <c r="I55" i="4"/>
  <c r="J55" i="4"/>
  <c r="I57" i="4"/>
  <c r="J57" i="4"/>
  <c r="I58" i="4"/>
  <c r="J58" i="4"/>
  <c r="I59" i="4"/>
  <c r="J59" i="4"/>
  <c r="I60" i="4"/>
  <c r="J60" i="4"/>
  <c r="I61" i="4"/>
  <c r="J61" i="4"/>
  <c r="I64" i="4"/>
  <c r="J64" i="4"/>
  <c r="I65" i="4"/>
  <c r="J65" i="4"/>
  <c r="I66" i="4"/>
  <c r="J66" i="4"/>
  <c r="I67" i="4"/>
  <c r="J67" i="4"/>
  <c r="I68" i="4"/>
  <c r="J68" i="4"/>
  <c r="I69" i="4"/>
  <c r="J69" i="4"/>
  <c r="I70" i="4"/>
  <c r="J70" i="4"/>
  <c r="I71" i="4"/>
  <c r="J71" i="4"/>
  <c r="I72" i="4"/>
  <c r="J72" i="4"/>
  <c r="I73" i="4"/>
  <c r="J73" i="4"/>
  <c r="I74" i="4"/>
  <c r="J74" i="4"/>
  <c r="I75" i="4"/>
  <c r="J75" i="4"/>
  <c r="I76" i="4"/>
  <c r="J76" i="4"/>
  <c r="I77" i="4"/>
  <c r="J77" i="4"/>
  <c r="I78" i="4"/>
  <c r="J78" i="4"/>
  <c r="I79" i="4"/>
  <c r="J79" i="4"/>
  <c r="I81" i="4"/>
  <c r="J81" i="4"/>
  <c r="I82" i="4"/>
  <c r="J82" i="4"/>
  <c r="I83" i="4"/>
  <c r="J83" i="4"/>
  <c r="I84" i="4"/>
  <c r="J84" i="4"/>
  <c r="I85" i="4"/>
  <c r="J85" i="4"/>
  <c r="I86" i="4"/>
  <c r="J86" i="4"/>
  <c r="I87" i="4"/>
  <c r="J87" i="4"/>
  <c r="I88" i="4"/>
  <c r="J88" i="4"/>
  <c r="I89" i="4"/>
  <c r="J89" i="4"/>
  <c r="I92" i="4"/>
  <c r="J92" i="4"/>
  <c r="I93" i="4"/>
  <c r="J93" i="4"/>
  <c r="I94" i="4"/>
  <c r="J94" i="4"/>
  <c r="I95" i="4"/>
  <c r="J95" i="4"/>
  <c r="I96" i="4"/>
  <c r="J96" i="4"/>
  <c r="I97" i="4"/>
  <c r="J97" i="4"/>
  <c r="I98" i="4"/>
  <c r="J98" i="4"/>
  <c r="I99" i="4"/>
  <c r="J99" i="4"/>
  <c r="I100" i="4"/>
  <c r="J100" i="4"/>
  <c r="I101" i="4"/>
  <c r="J101" i="4"/>
  <c r="I102" i="4"/>
  <c r="J102" i="4"/>
  <c r="I103" i="4"/>
  <c r="J103" i="4"/>
  <c r="I104" i="4"/>
  <c r="J104" i="4"/>
  <c r="I106" i="4"/>
  <c r="J106" i="4"/>
  <c r="I107" i="4"/>
  <c r="J107" i="4"/>
  <c r="I108" i="4"/>
  <c r="J108" i="4"/>
  <c r="I109" i="4"/>
  <c r="J109" i="4"/>
  <c r="I110" i="4"/>
  <c r="J110" i="4"/>
  <c r="I111" i="4"/>
  <c r="J111" i="4"/>
</calcChain>
</file>

<file path=xl/sharedStrings.xml><?xml version="1.0" encoding="utf-8"?>
<sst xmlns="http://schemas.openxmlformats.org/spreadsheetml/2006/main" count="402" uniqueCount="136">
  <si>
    <t>Population</t>
  </si>
  <si>
    <t>Provincial</t>
  </si>
  <si>
    <t>Municipal</t>
  </si>
  <si>
    <t>Total</t>
  </si>
  <si>
    <t>Données sur les organismes de transport en commun municipaux et provinciaux de 2022</t>
  </si>
  <si>
    <t>Ordre de gouvernement</t>
  </si>
  <si>
    <t>Région économique</t>
  </si>
  <si>
    <t>Achalandage</t>
  </si>
  <si>
    <t>Revenus autonomes ($)</t>
  </si>
  <si>
    <t>Revenus des subventions de fonctionnement ($)</t>
  </si>
  <si>
    <t>Dépenses de fonctionnement ($)</t>
  </si>
  <si>
    <t>Revenus autonomes en proportion des dépenses ($)</t>
  </si>
  <si>
    <t>Organisme de transport 
en commun / 
municipalité</t>
  </si>
  <si>
    <t xml:space="preserve">Revenus tirés des subventions de fonctionnement en proportion des dépenses ($) </t>
  </si>
  <si>
    <t>Approx. 500 000</t>
  </si>
  <si>
    <t xml:space="preserve"> Metrolinx </t>
  </si>
  <si>
    <t xml:space="preserve"> Commission de transport Ontario Northland </t>
  </si>
  <si>
    <t xml:space="preserve"> Atikokan </t>
  </si>
  <si>
    <t xml:space="preserve"> Bancroft </t>
  </si>
  <si>
    <t xml:space="preserve"> Barrie </t>
  </si>
  <si>
    <t xml:space="preserve"> Belleville </t>
  </si>
  <si>
    <t xml:space="preserve"> Blind River </t>
  </si>
  <si>
    <t xml:space="preserve"> Bracebridge </t>
  </si>
  <si>
    <t xml:space="preserve"> Bradford West Gwillimbury </t>
  </si>
  <si>
    <t xml:space="preserve"> Brampton </t>
  </si>
  <si>
    <t xml:space="preserve"> Comté de Brant </t>
  </si>
  <si>
    <t xml:space="preserve"> Brantford </t>
  </si>
  <si>
    <t xml:space="preserve"> Brockville </t>
  </si>
  <si>
    <t xml:space="preserve"> Burlington </t>
  </si>
  <si>
    <t xml:space="preserve"> Caledon </t>
  </si>
  <si>
    <t xml:space="preserve"> Chapleau </t>
  </si>
  <si>
    <t xml:space="preserve"> Chatham-Kent </t>
  </si>
  <si>
    <t xml:space="preserve"> Clearview </t>
  </si>
  <si>
    <t xml:space="preserve"> Cobourg </t>
  </si>
  <si>
    <t xml:space="preserve"> Cochrane </t>
  </si>
  <si>
    <t xml:space="preserve"> Collingwood </t>
  </si>
  <si>
    <t xml:space="preserve"> Cornwall </t>
  </si>
  <si>
    <t xml:space="preserve"> Cramahe </t>
  </si>
  <si>
    <t xml:space="preserve"> Deseronto </t>
  </si>
  <si>
    <t xml:space="preserve"> Dryden </t>
  </si>
  <si>
    <t xml:space="preserve"> Région de Durham </t>
  </si>
  <si>
    <t xml:space="preserve"> Dysart et Al </t>
  </si>
  <si>
    <t xml:space="preserve"> Elliot Lake </t>
  </si>
  <si>
    <t xml:space="preserve"> Espanola </t>
  </si>
  <si>
    <t xml:space="preserve"> Fort Erie </t>
  </si>
  <si>
    <t xml:space="preserve"> Fort Frances </t>
  </si>
  <si>
    <t xml:space="preserve"> Grand Sudbury </t>
  </si>
  <si>
    <t xml:space="preserve"> Greenstone </t>
  </si>
  <si>
    <t xml:space="preserve"> Guelph </t>
  </si>
  <si>
    <t xml:space="preserve"> Halton Hills </t>
  </si>
  <si>
    <t xml:space="preserve"> Hamilton </t>
  </si>
  <si>
    <t xml:space="preserve"> Hanover </t>
  </si>
  <si>
    <t xml:space="preserve"> Hearst </t>
  </si>
  <si>
    <t xml:space="preserve"> Huntsville </t>
  </si>
  <si>
    <t xml:space="preserve"> Ingersoll </t>
  </si>
  <si>
    <t xml:space="preserve"> Innisfil </t>
  </si>
  <si>
    <t xml:space="preserve"> Kapuskasing </t>
  </si>
  <si>
    <t xml:space="preserve"> Kawartha Lakes </t>
  </si>
  <si>
    <t xml:space="preserve"> Kenora </t>
  </si>
  <si>
    <t xml:space="preserve"> Kingston </t>
  </si>
  <si>
    <t xml:space="preserve"> Comté de Lanark </t>
  </si>
  <si>
    <t xml:space="preserve"> LaSalle </t>
  </si>
  <si>
    <t xml:space="preserve"> Leamington </t>
  </si>
  <si>
    <t xml:space="preserve"> London </t>
  </si>
  <si>
    <t xml:space="preserve"> Canton Loyalist </t>
  </si>
  <si>
    <t xml:space="preserve"> Machin </t>
  </si>
  <si>
    <t xml:space="preserve"> Marmora and Lake </t>
  </si>
  <si>
    <t xml:space="preserve"> Meaford </t>
  </si>
  <si>
    <t xml:space="preserve"> Midland </t>
  </si>
  <si>
    <t xml:space="preserve"> Milton </t>
  </si>
  <si>
    <t xml:space="preserve"> Mississauga </t>
  </si>
  <si>
    <t xml:space="preserve"> Muskoka </t>
  </si>
  <si>
    <t xml:space="preserve"> New Tecumseth </t>
  </si>
  <si>
    <t xml:space="preserve"> Niagara Falls </t>
  </si>
  <si>
    <t xml:space="preserve"> Région de Niagara </t>
  </si>
  <si>
    <t xml:space="preserve"> Niagara-on-the-Lake </t>
  </si>
  <si>
    <t xml:space="preserve"> Comté Norfolk  </t>
  </si>
  <si>
    <t xml:space="preserve"> North Bay </t>
  </si>
  <si>
    <t xml:space="preserve"> North Grenville </t>
  </si>
  <si>
    <t xml:space="preserve"> North Perth </t>
  </si>
  <si>
    <t xml:space="preserve"> Oakville </t>
  </si>
  <si>
    <t xml:space="preserve"> Orangeville </t>
  </si>
  <si>
    <t xml:space="preserve"> Orillia </t>
  </si>
  <si>
    <t xml:space="preserve"> Ottawa </t>
  </si>
  <si>
    <t xml:space="preserve"> Owen Sound </t>
  </si>
  <si>
    <t xml:space="preserve"> Parry Sound </t>
  </si>
  <si>
    <t xml:space="preserve"> Peel </t>
  </si>
  <si>
    <t xml:space="preserve"> Pembroke </t>
  </si>
  <si>
    <t xml:space="preserve"> Penetanguishene </t>
  </si>
  <si>
    <t xml:space="preserve"> Perth East </t>
  </si>
  <si>
    <t xml:space="preserve"> Ville de Peterborough </t>
  </si>
  <si>
    <t xml:space="preserve"> Comté de Peterborough </t>
  </si>
  <si>
    <t xml:space="preserve"> Port Colborne </t>
  </si>
  <si>
    <t xml:space="preserve"> Port Hope </t>
  </si>
  <si>
    <t xml:space="preserve"> Prescott </t>
  </si>
  <si>
    <t xml:space="preserve"> Comté de Prince Edward </t>
  </si>
  <si>
    <t xml:space="preserve"> Quinte West </t>
  </si>
  <si>
    <t xml:space="preserve"> Renfrew </t>
  </si>
  <si>
    <t xml:space="preserve"> Sarnia </t>
  </si>
  <si>
    <t xml:space="preserve"> Sault Ste. Marie </t>
  </si>
  <si>
    <t xml:space="preserve"> Schreiber </t>
  </si>
  <si>
    <t xml:space="preserve"> Comté de Simcoe </t>
  </si>
  <si>
    <t xml:space="preserve"> Sioux Lookout </t>
  </si>
  <si>
    <t xml:space="preserve"> St. Catharines </t>
  </si>
  <si>
    <t xml:space="preserve"> St. Marys </t>
  </si>
  <si>
    <t xml:space="preserve"> St. Thomas </t>
  </si>
  <si>
    <t xml:space="preserve"> Stratford </t>
  </si>
  <si>
    <t xml:space="preserve"> Tecumseh </t>
  </si>
  <si>
    <t xml:space="preserve"> Temiskaming Shores </t>
  </si>
  <si>
    <t xml:space="preserve"> Thunder Bay </t>
  </si>
  <si>
    <t xml:space="preserve"> Tillsonburg </t>
  </si>
  <si>
    <t xml:space="preserve"> Timmins </t>
  </si>
  <si>
    <t xml:space="preserve"> Toronto </t>
  </si>
  <si>
    <t xml:space="preserve"> Trent Hills </t>
  </si>
  <si>
    <t xml:space="preserve"> Wasaga Beach </t>
  </si>
  <si>
    <t xml:space="preserve"> Région de Waterloo </t>
  </si>
  <si>
    <t xml:space="preserve"> Wawa </t>
  </si>
  <si>
    <t xml:space="preserve"> Welland </t>
  </si>
  <si>
    <t xml:space="preserve"> West Elgin </t>
  </si>
  <si>
    <t xml:space="preserve"> West Perth </t>
  </si>
  <si>
    <t xml:space="preserve"> Windsor </t>
  </si>
  <si>
    <t xml:space="preserve"> Woodstock </t>
  </si>
  <si>
    <t xml:space="preserve"> Région de York </t>
  </si>
  <si>
    <t xml:space="preserve"> Toronto (principalement) </t>
  </si>
  <si>
    <t xml:space="preserve"> Nord-Est (principalement) </t>
  </si>
  <si>
    <t xml:space="preserve"> Nord-Ouest </t>
  </si>
  <si>
    <t xml:space="preserve"> Kingston – Pembroke </t>
  </si>
  <si>
    <t xml:space="preserve"> Kitchener – Waterloo – Barrie </t>
  </si>
  <si>
    <t xml:space="preserve"> Nord-Est </t>
  </si>
  <si>
    <t xml:space="preserve"> Muskoka – Kawarthas </t>
  </si>
  <si>
    <t xml:space="preserve"> Hamilton – péninsule du Niagara </t>
  </si>
  <si>
    <t xml:space="preserve"> Windsor – Sarnia </t>
  </si>
  <si>
    <t>Remarque : Les données reflètent les renseignements fournis par la province, notamment les renseignements de l’Association canadienne du transport urbain, ainsi que les renseignements présentés dans le rapport annuel 2022-2023 de la Commission de transport Ontario Northland. La ligne Total inclut des valeurs estimatives pour les municipalités dont les renseignements étaient incomplets (ce qui est représenté par les valeurs S.O.). Pour les organismes provinciaux, le BRF estime les valeurs de l’année civile sur la base des valeurs réelles rapportées sur la base de l’exercice. La région de Waterloo inclut des services de transport en commun spécialisés pour son territoire rural, qui sont offerts par Woolwich Transit.</t>
  </si>
  <si>
    <t>Stratford – péninsule Bruce</t>
  </si>
  <si>
    <t xml:space="preserve"> Stratford – péninsule Bruce  </t>
  </si>
  <si>
    <t>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</si>
</sst>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s>
  <fonts count="13" x14ac:knownFonts="1">
    <font>
      <sz val="11"/>
      <color theme="1"/>
      <name val="Aptos Narrow"/>
      <family val="2"/>
      <scheme val="minor"/>
    </font>
    <font>
      <sz val="11"/>
      <color theme="1"/>
      <name val="Aptos Narrow"/>
      <family val="2"/>
      <scheme val="minor"/>
    </font>
    <font>
      <b/>
      <sz val="19"/>
      <color theme="1"/>
      <name val="Arial"/>
      <family val="2"/>
    </font>
    <font>
      <sz val="10"/>
      <color theme="1"/>
      <name val="Arial"/>
      <family val="2"/>
    </font>
    <font>
      <b/>
      <sz val="9"/>
      <color theme="0"/>
      <name val="Arial"/>
      <family val="2"/>
    </font>
    <font>
      <sz val="9"/>
      <name val="Arial"/>
      <family val="2"/>
    </font>
    <font>
      <sz val="9"/>
      <color theme="1"/>
      <name val="Arial"/>
      <family val="2"/>
    </font>
    <font>
      <b/>
      <sz val="10"/>
      <color theme="1"/>
      <name val="Arial"/>
      <family val="2"/>
    </font>
    <font>
      <b/>
      <sz val="10"/>
      <color theme="1"/>
      <name val="Arial"/>
      <family val="2"/>
    </font>
    <font>
      <i/>
      <sz val="10"/>
      <color theme="1"/>
      <name val="Arial"/>
      <family val="2"/>
    </font>
    <font>
      <b/>
      <i/>
      <sz val="10"/>
      <color theme="1"/>
      <name val="Arial"/>
      <family val="2"/>
    </font>
    <font>
      <b/>
      <sz val="16"/>
      <color theme="1"/>
      <name val="Arial"/>
      <family val="2"/>
    </font>
    <font>
      <sz val="10"/>
      <color rgb="FF000000"/>
      <name val="Arial"/>
      <family val="2"/>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
    <border>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1">
    <xf numFmtId="0" fontId="0" fillId="0" borderId="0" xfId="0"/>
    <xf numFmtId="0" fontId="2" fillId="0" borderId="0" xfId="0" applyFont="1" applyAlignment="1">
      <alignment vertical="center"/>
    </xf>
    <xf numFmtId="0" fontId="3" fillId="0" borderId="0" xfId="0" applyFont="1" applyAlignment="1">
      <alignment vertical="center"/>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5" fillId="3" borderId="0" xfId="0" applyFont="1" applyFill="1" applyAlignment="1">
      <alignment vertical="center"/>
    </xf>
    <xf numFmtId="165" fontId="6" fillId="0" borderId="0" xfId="2" applyNumberFormat="1" applyFont="1"/>
    <xf numFmtId="165" fontId="6" fillId="0" borderId="0" xfId="0" applyNumberFormat="1" applyFont="1"/>
    <xf numFmtId="166" fontId="6" fillId="0" borderId="0" xfId="3" applyNumberFormat="1" applyFont="1"/>
    <xf numFmtId="0" fontId="3" fillId="0" borderId="0" xfId="0" applyFont="1"/>
    <xf numFmtId="164" fontId="3" fillId="0" borderId="0" xfId="1" applyNumberFormat="1" applyFont="1"/>
    <xf numFmtId="164" fontId="7" fillId="0" borderId="0" xfId="1" applyNumberFormat="1" applyFont="1"/>
    <xf numFmtId="164" fontId="7" fillId="0" borderId="0" xfId="1" applyNumberFormat="1" applyFont="1" applyAlignment="1">
      <alignment horizontal="right"/>
    </xf>
    <xf numFmtId="164" fontId="3" fillId="0" borderId="0" xfId="1" applyNumberFormat="1" applyFont="1" applyAlignment="1">
      <alignment horizontal="right"/>
    </xf>
    <xf numFmtId="164" fontId="8" fillId="0" borderId="0" xfId="1" applyNumberFormat="1" applyFont="1" applyAlignment="1">
      <alignment horizontal="right"/>
    </xf>
    <xf numFmtId="165" fontId="9" fillId="0" borderId="0" xfId="2" applyNumberFormat="1" applyFont="1"/>
    <xf numFmtId="164" fontId="9" fillId="0" borderId="0" xfId="1" applyNumberFormat="1" applyFont="1" applyAlignment="1">
      <alignment horizontal="right"/>
    </xf>
    <xf numFmtId="165" fontId="10" fillId="0" borderId="0" xfId="2" applyNumberFormat="1" applyFont="1"/>
    <xf numFmtId="0" fontId="11" fillId="0" borderId="0" xfId="0" applyFont="1" applyAlignment="1">
      <alignment vertical="center"/>
    </xf>
    <xf numFmtId="0" fontId="12" fillId="0" borderId="0" xfId="0" applyFont="1" applyAlignment="1">
      <alignment vertical="center"/>
    </xf>
    <xf numFmtId="0" fontId="3" fillId="0" borderId="0" xfId="0" applyFont="1" applyAlignment="1">
      <alignment horizontal="left" wrapText="1"/>
    </xf>
  </cellXfs>
  <cellStyles count="4">
    <cellStyle name="Comma" xfId="1" builtinId="3"/>
    <cellStyle name="Currency 2" xfId="3" xr:uid="{D75033F4-BDE3-4FC4-905A-C22B996528C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904416</xdr:colOff>
      <xdr:row>0</xdr:row>
      <xdr:rowOff>100218</xdr:rowOff>
    </xdr:from>
    <xdr:to>
      <xdr:col>9</xdr:col>
      <xdr:colOff>1422316</xdr:colOff>
      <xdr:row>0</xdr:row>
      <xdr:rowOff>601868</xdr:rowOff>
    </xdr:to>
    <xdr:pic>
      <xdr:nvPicPr>
        <xdr:cNvPr id="2" name="Picture 3">
          <a:extLst>
            <a:ext uri="{FF2B5EF4-FFF2-40B4-BE49-F238E27FC236}">
              <a16:creationId xmlns:a16="http://schemas.microsoft.com/office/drawing/2014/main" id="{582582EC-AC45-4F06-8DE6-02849BDE3E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350416" y="100218"/>
          <a:ext cx="2016500" cy="501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618AE-540E-414E-9FE0-3ED3CFF459F9}">
  <dimension ref="A1:N113"/>
  <sheetViews>
    <sheetView showGridLines="0" tabSelected="1" zoomScaleNormal="100" workbookViewId="0">
      <pane ySplit="2" topLeftCell="A27" activePane="bottomLeft" state="frozen"/>
      <selection pane="bottomLeft" activeCell="B48" sqref="B48"/>
    </sheetView>
  </sheetViews>
  <sheetFormatPr baseColWidth="10" defaultColWidth="9.1640625" defaultRowHeight="15" x14ac:dyDescent="0.2"/>
  <cols>
    <col min="1" max="1" width="20" style="9" customWidth="1"/>
    <col min="2" max="3" width="21.83203125" style="9" customWidth="1"/>
    <col min="4" max="4" width="19.6640625" style="9" customWidth="1"/>
    <col min="5" max="5" width="21" style="9" bestFit="1" customWidth="1"/>
    <col min="6" max="10" width="19.6640625" style="9" customWidth="1"/>
    <col min="11" max="12" width="9.1640625" style="9"/>
    <col min="13" max="13" width="9.1640625" bestFit="1" customWidth="1"/>
    <col min="14" max="14" width="10.83203125" bestFit="1" customWidth="1"/>
    <col min="15" max="15" width="9.1640625" style="9" bestFit="1" customWidth="1"/>
    <col min="16" max="16" width="10" style="9" bestFit="1" customWidth="1"/>
    <col min="17" max="18" width="9.1640625" style="9"/>
    <col min="19" max="19" width="11.1640625" style="9" bestFit="1" customWidth="1"/>
    <col min="20" max="20" width="9.83203125" style="9" bestFit="1" customWidth="1"/>
    <col min="21" max="23" width="9.1640625" style="9"/>
    <col min="24" max="24" width="11" style="9" bestFit="1" customWidth="1"/>
    <col min="25" max="36" width="9.1640625" style="9"/>
    <col min="37" max="37" width="15.1640625" style="9" bestFit="1" customWidth="1"/>
    <col min="38" max="16384" width="9.1640625" style="9"/>
  </cols>
  <sheetData>
    <row r="1" spans="1:12" s="2" customFormat="1" ht="51" customHeight="1" x14ac:dyDescent="0.2">
      <c r="A1" s="18" t="s">
        <v>4</v>
      </c>
      <c r="B1" s="1"/>
    </row>
    <row r="2" spans="1:12" s="5" customFormat="1" ht="59.25" customHeight="1" x14ac:dyDescent="0.2">
      <c r="A2" s="3" t="s">
        <v>5</v>
      </c>
      <c r="B2" s="4" t="s">
        <v>12</v>
      </c>
      <c r="C2" s="4" t="s">
        <v>6</v>
      </c>
      <c r="D2" s="4" t="s">
        <v>7</v>
      </c>
      <c r="E2" s="4" t="s">
        <v>0</v>
      </c>
      <c r="F2" s="4" t="s">
        <v>8</v>
      </c>
      <c r="G2" s="4" t="s">
        <v>9</v>
      </c>
      <c r="H2" s="4" t="s">
        <v>10</v>
      </c>
      <c r="I2" s="4" t="s">
        <v>11</v>
      </c>
      <c r="J2" s="4" t="s">
        <v>13</v>
      </c>
    </row>
    <row r="3" spans="1:12" x14ac:dyDescent="0.2">
      <c r="A3" s="10" t="s">
        <v>1</v>
      </c>
      <c r="B3" s="19" t="s">
        <v>15</v>
      </c>
      <c r="C3" s="19" t="s">
        <v>123</v>
      </c>
      <c r="D3" s="13">
        <v>34627406.25</v>
      </c>
      <c r="E3" s="13">
        <v>9765188</v>
      </c>
      <c r="F3" s="13">
        <v>412795204.73999989</v>
      </c>
      <c r="G3" s="13">
        <v>987957738.005</v>
      </c>
      <c r="H3" s="13">
        <v>1469811493.3675001</v>
      </c>
      <c r="I3" s="15">
        <f>F3/H3</f>
        <v>0.28084907935659192</v>
      </c>
      <c r="J3" s="15">
        <f>G3/H3</f>
        <v>0.67216628966581282</v>
      </c>
      <c r="K3" s="8"/>
      <c r="L3" s="7"/>
    </row>
    <row r="4" spans="1:12" x14ac:dyDescent="0.2">
      <c r="A4" s="10" t="s">
        <v>1</v>
      </c>
      <c r="B4" s="19" t="s">
        <v>16</v>
      </c>
      <c r="C4" s="19" t="s">
        <v>124</v>
      </c>
      <c r="D4" s="13">
        <v>294487</v>
      </c>
      <c r="E4" s="13" t="s">
        <v>14</v>
      </c>
      <c r="F4" s="13">
        <v>88855500</v>
      </c>
      <c r="G4" s="13">
        <v>51519250</v>
      </c>
      <c r="H4" s="13">
        <v>127144500.00000001</v>
      </c>
      <c r="I4" s="15">
        <f t="shared" ref="I4:I67" si="0">F4/H4</f>
        <v>0.69885445300425886</v>
      </c>
      <c r="J4" s="15">
        <f t="shared" ref="J4:J67" si="1">G4/H4</f>
        <v>0.4052023485089799</v>
      </c>
      <c r="K4" s="8"/>
      <c r="L4" s="7"/>
    </row>
    <row r="5" spans="1:12" x14ac:dyDescent="0.2">
      <c r="A5" s="10" t="s">
        <v>2</v>
      </c>
      <c r="B5" s="19" t="s">
        <v>17</v>
      </c>
      <c r="C5" s="19" t="s">
        <v>125</v>
      </c>
      <c r="D5" s="13">
        <v>3246</v>
      </c>
      <c r="E5" s="13">
        <v>2770</v>
      </c>
      <c r="F5" s="13">
        <v>2665</v>
      </c>
      <c r="G5" s="13">
        <v>35129</v>
      </c>
      <c r="H5" s="13">
        <v>37794</v>
      </c>
      <c r="I5" s="15">
        <f t="shared" si="0"/>
        <v>7.0513838175371754E-2</v>
      </c>
      <c r="J5" s="15">
        <f t="shared" si="1"/>
        <v>0.92948616182462829</v>
      </c>
      <c r="K5" s="8"/>
      <c r="L5" s="6"/>
    </row>
    <row r="6" spans="1:12" x14ac:dyDescent="0.2">
      <c r="A6" s="10" t="s">
        <v>2</v>
      </c>
      <c r="B6" s="19" t="s">
        <v>18</v>
      </c>
      <c r="C6" s="19" t="s">
        <v>126</v>
      </c>
      <c r="D6" s="13">
        <v>8530</v>
      </c>
      <c r="E6" s="13">
        <v>9159</v>
      </c>
      <c r="F6" s="13">
        <v>57125</v>
      </c>
      <c r="G6" s="13">
        <v>146070</v>
      </c>
      <c r="H6" s="13">
        <v>201887</v>
      </c>
      <c r="I6" s="15">
        <f t="shared" si="0"/>
        <v>0.28295531658799228</v>
      </c>
      <c r="J6" s="15">
        <f t="shared" si="1"/>
        <v>0.72352355525615819</v>
      </c>
    </row>
    <row r="7" spans="1:12" x14ac:dyDescent="0.2">
      <c r="A7" s="10" t="s">
        <v>2</v>
      </c>
      <c r="B7" s="19" t="s">
        <v>19</v>
      </c>
      <c r="C7" s="19" t="s">
        <v>127</v>
      </c>
      <c r="D7" s="13">
        <v>2560519</v>
      </c>
      <c r="E7" s="13">
        <v>157194</v>
      </c>
      <c r="F7" s="13">
        <v>5650004</v>
      </c>
      <c r="G7" s="13">
        <v>16493509</v>
      </c>
      <c r="H7" s="13">
        <v>22143513</v>
      </c>
      <c r="I7" s="15">
        <f t="shared" si="0"/>
        <v>0.2551539134734403</v>
      </c>
      <c r="J7" s="15">
        <f t="shared" si="1"/>
        <v>0.7448460865265597</v>
      </c>
    </row>
    <row r="8" spans="1:12" x14ac:dyDescent="0.2">
      <c r="A8" s="10" t="s">
        <v>2</v>
      </c>
      <c r="B8" s="19" t="s">
        <v>20</v>
      </c>
      <c r="C8" s="19" t="s">
        <v>126</v>
      </c>
      <c r="D8" s="13">
        <v>1237067</v>
      </c>
      <c r="E8" s="13">
        <v>57363</v>
      </c>
      <c r="F8" s="13">
        <v>1672288</v>
      </c>
      <c r="G8" s="13">
        <v>5631026</v>
      </c>
      <c r="H8" s="13">
        <v>7303314</v>
      </c>
      <c r="I8" s="15">
        <f t="shared" si="0"/>
        <v>0.22897659884266239</v>
      </c>
      <c r="J8" s="15">
        <f t="shared" si="1"/>
        <v>0.77102340115733758</v>
      </c>
    </row>
    <row r="9" spans="1:12" x14ac:dyDescent="0.2">
      <c r="A9" s="10" t="s">
        <v>2</v>
      </c>
      <c r="B9" s="19" t="s">
        <v>21</v>
      </c>
      <c r="C9" s="19" t="s">
        <v>128</v>
      </c>
      <c r="D9" s="13">
        <v>931</v>
      </c>
      <c r="E9" s="13">
        <v>3622</v>
      </c>
      <c r="F9" s="13">
        <v>9238</v>
      </c>
      <c r="G9" s="13">
        <v>55406</v>
      </c>
      <c r="H9" s="13">
        <v>64644</v>
      </c>
      <c r="I9" s="15">
        <f t="shared" si="0"/>
        <v>0.14290576078212983</v>
      </c>
      <c r="J9" s="15">
        <f t="shared" si="1"/>
        <v>0.8570942392178702</v>
      </c>
    </row>
    <row r="10" spans="1:12" x14ac:dyDescent="0.2">
      <c r="A10" s="10" t="s">
        <v>2</v>
      </c>
      <c r="B10" s="19" t="s">
        <v>22</v>
      </c>
      <c r="C10" s="19" t="s">
        <v>129</v>
      </c>
      <c r="D10" s="13">
        <v>20473</v>
      </c>
      <c r="E10" s="13">
        <v>18173</v>
      </c>
      <c r="F10" s="13">
        <v>46245</v>
      </c>
      <c r="G10" s="13">
        <v>361864</v>
      </c>
      <c r="H10" s="13">
        <v>408109</v>
      </c>
      <c r="I10" s="15">
        <f t="shared" si="0"/>
        <v>0.1133153152711653</v>
      </c>
      <c r="J10" s="15">
        <f t="shared" si="1"/>
        <v>0.88668468472883466</v>
      </c>
    </row>
    <row r="11" spans="1:12" x14ac:dyDescent="0.2">
      <c r="A11" s="10" t="s">
        <v>2</v>
      </c>
      <c r="B11" s="19" t="s">
        <v>23</v>
      </c>
      <c r="C11" s="19" t="s">
        <v>127</v>
      </c>
      <c r="D11" s="13">
        <v>33899</v>
      </c>
      <c r="E11" s="13">
        <v>47810</v>
      </c>
      <c r="F11" s="13">
        <v>65382</v>
      </c>
      <c r="G11" s="13">
        <v>1010183</v>
      </c>
      <c r="H11" s="13">
        <v>1075565</v>
      </c>
      <c r="I11" s="15">
        <f t="shared" si="0"/>
        <v>6.0788515803321973E-2</v>
      </c>
      <c r="J11" s="15">
        <f t="shared" si="1"/>
        <v>0.93921148419667799</v>
      </c>
    </row>
    <row r="12" spans="1:12" x14ac:dyDescent="0.2">
      <c r="A12" s="10" t="s">
        <v>2</v>
      </c>
      <c r="B12" s="19" t="s">
        <v>24</v>
      </c>
      <c r="C12" s="19" t="s">
        <v>112</v>
      </c>
      <c r="D12" s="13">
        <v>31314940</v>
      </c>
      <c r="E12" s="13">
        <v>745557</v>
      </c>
      <c r="F12" s="13">
        <v>81394720</v>
      </c>
      <c r="G12" s="13">
        <v>108921982</v>
      </c>
      <c r="H12" s="13">
        <v>190316702</v>
      </c>
      <c r="I12" s="15">
        <f t="shared" si="0"/>
        <v>0.42768038298603978</v>
      </c>
      <c r="J12" s="15">
        <f t="shared" si="1"/>
        <v>0.57231961701396028</v>
      </c>
    </row>
    <row r="13" spans="1:12" x14ac:dyDescent="0.2">
      <c r="A13" s="10" t="s">
        <v>2</v>
      </c>
      <c r="B13" s="19" t="s">
        <v>25</v>
      </c>
      <c r="C13" s="19" t="s">
        <v>130</v>
      </c>
      <c r="D13" s="13">
        <v>22733</v>
      </c>
      <c r="E13" s="13">
        <v>41899</v>
      </c>
      <c r="F13" s="13">
        <v>100603</v>
      </c>
      <c r="G13" s="13">
        <v>0</v>
      </c>
      <c r="H13" s="13">
        <v>827176</v>
      </c>
      <c r="I13" s="15">
        <f t="shared" si="0"/>
        <v>0.12162224242482857</v>
      </c>
      <c r="J13" s="15">
        <f t="shared" si="1"/>
        <v>0</v>
      </c>
    </row>
    <row r="14" spans="1:12" x14ac:dyDescent="0.2">
      <c r="A14" s="10" t="s">
        <v>2</v>
      </c>
      <c r="B14" s="19" t="s">
        <v>26</v>
      </c>
      <c r="C14" s="19" t="s">
        <v>130</v>
      </c>
      <c r="D14" s="13">
        <v>1106039</v>
      </c>
      <c r="E14" s="13">
        <v>110617</v>
      </c>
      <c r="F14" s="13">
        <v>2773764</v>
      </c>
      <c r="G14" s="13">
        <v>11121687</v>
      </c>
      <c r="H14" s="13">
        <v>13895451</v>
      </c>
      <c r="I14" s="15">
        <f t="shared" si="0"/>
        <v>0.19961669470102122</v>
      </c>
      <c r="J14" s="15">
        <f t="shared" si="1"/>
        <v>0.80038330529897883</v>
      </c>
    </row>
    <row r="15" spans="1:12" x14ac:dyDescent="0.2">
      <c r="A15" s="10" t="s">
        <v>2</v>
      </c>
      <c r="B15" s="19" t="s">
        <v>27</v>
      </c>
      <c r="C15" s="19" t="s">
        <v>83</v>
      </c>
      <c r="D15" s="13">
        <v>77641</v>
      </c>
      <c r="E15" s="13">
        <v>21905</v>
      </c>
      <c r="F15" s="13">
        <v>159272</v>
      </c>
      <c r="G15" s="13">
        <v>1260281</v>
      </c>
      <c r="H15" s="13">
        <v>1419553</v>
      </c>
      <c r="I15" s="15">
        <f t="shared" si="0"/>
        <v>0.11219869916797752</v>
      </c>
      <c r="J15" s="15">
        <f t="shared" si="1"/>
        <v>0.88780130083202247</v>
      </c>
    </row>
    <row r="16" spans="1:12" x14ac:dyDescent="0.2">
      <c r="A16" s="10" t="s">
        <v>2</v>
      </c>
      <c r="B16" s="19" t="s">
        <v>28</v>
      </c>
      <c r="C16" s="19" t="s">
        <v>130</v>
      </c>
      <c r="D16" s="13">
        <v>2276361</v>
      </c>
      <c r="E16" s="13">
        <v>194175</v>
      </c>
      <c r="F16" s="13">
        <v>4830690</v>
      </c>
      <c r="G16" s="13">
        <v>18741771</v>
      </c>
      <c r="H16" s="13">
        <v>23459297</v>
      </c>
      <c r="I16" s="15">
        <f t="shared" si="0"/>
        <v>0.20591793522201454</v>
      </c>
      <c r="J16" s="15">
        <f t="shared" si="1"/>
        <v>0.79890590924357197</v>
      </c>
    </row>
    <row r="17" spans="1:10" x14ac:dyDescent="0.2">
      <c r="A17" s="10" t="s">
        <v>2</v>
      </c>
      <c r="B17" s="19" t="s">
        <v>29</v>
      </c>
      <c r="C17" s="19" t="s">
        <v>112</v>
      </c>
      <c r="D17" s="13">
        <v>31420</v>
      </c>
      <c r="E17" s="13">
        <v>81903</v>
      </c>
      <c r="F17" s="13">
        <v>86679</v>
      </c>
      <c r="G17" s="13">
        <v>326938</v>
      </c>
      <c r="H17" s="13">
        <v>326938</v>
      </c>
      <c r="I17" s="15">
        <f t="shared" si="0"/>
        <v>0.26512366259046055</v>
      </c>
      <c r="J17" s="15">
        <f t="shared" si="1"/>
        <v>1</v>
      </c>
    </row>
    <row r="18" spans="1:10" x14ac:dyDescent="0.2">
      <c r="A18" s="10" t="s">
        <v>2</v>
      </c>
      <c r="B18" s="19" t="s">
        <v>30</v>
      </c>
      <c r="C18" s="19" t="s">
        <v>128</v>
      </c>
      <c r="D18" s="13">
        <v>4441</v>
      </c>
      <c r="E18" s="13">
        <v>2091</v>
      </c>
      <c r="F18" s="13">
        <v>12628</v>
      </c>
      <c r="G18" s="13">
        <v>85840</v>
      </c>
      <c r="H18" s="13">
        <v>98468</v>
      </c>
      <c r="I18" s="15">
        <f t="shared" si="0"/>
        <v>0.12824470894097575</v>
      </c>
      <c r="J18" s="15">
        <f t="shared" si="1"/>
        <v>0.87175529105902427</v>
      </c>
    </row>
    <row r="19" spans="1:10" x14ac:dyDescent="0.2">
      <c r="A19" s="10" t="s">
        <v>2</v>
      </c>
      <c r="B19" s="19" t="s">
        <v>31</v>
      </c>
      <c r="C19" s="19" t="s">
        <v>131</v>
      </c>
      <c r="D19" s="13">
        <v>193086</v>
      </c>
      <c r="E19" s="13">
        <v>108689</v>
      </c>
      <c r="F19" s="13">
        <v>596369</v>
      </c>
      <c r="G19" s="13">
        <v>3765404</v>
      </c>
      <c r="H19" s="13">
        <v>4361773</v>
      </c>
      <c r="I19" s="15">
        <f t="shared" si="0"/>
        <v>0.13672628080370069</v>
      </c>
      <c r="J19" s="15">
        <f t="shared" si="1"/>
        <v>0.86327371919629925</v>
      </c>
    </row>
    <row r="20" spans="1:10" x14ac:dyDescent="0.2">
      <c r="A20" s="10" t="s">
        <v>2</v>
      </c>
      <c r="B20" s="19" t="s">
        <v>32</v>
      </c>
      <c r="C20" s="19" t="s">
        <v>127</v>
      </c>
      <c r="D20" s="13">
        <v>10103</v>
      </c>
      <c r="E20" s="13">
        <v>15485</v>
      </c>
      <c r="F20" s="13">
        <v>21156</v>
      </c>
      <c r="G20" s="13">
        <v>363844</v>
      </c>
      <c r="H20" s="13">
        <v>385000</v>
      </c>
      <c r="I20" s="15">
        <f t="shared" si="0"/>
        <v>5.4950649350649354E-2</v>
      </c>
      <c r="J20" s="15">
        <f t="shared" si="1"/>
        <v>0.94504935064935069</v>
      </c>
    </row>
    <row r="21" spans="1:10" x14ac:dyDescent="0.2">
      <c r="A21" s="10" t="s">
        <v>2</v>
      </c>
      <c r="B21" s="19" t="s">
        <v>33</v>
      </c>
      <c r="C21" s="19" t="s">
        <v>129</v>
      </c>
      <c r="D21" s="13">
        <v>45585</v>
      </c>
      <c r="E21" s="13">
        <v>21077</v>
      </c>
      <c r="F21" s="13">
        <v>80981</v>
      </c>
      <c r="G21" s="13">
        <v>996661</v>
      </c>
      <c r="H21" s="13">
        <v>1077642</v>
      </c>
      <c r="I21" s="15">
        <f t="shared" si="0"/>
        <v>7.5146477215995669E-2</v>
      </c>
      <c r="J21" s="15">
        <f t="shared" si="1"/>
        <v>0.92485352278400434</v>
      </c>
    </row>
    <row r="22" spans="1:10" x14ac:dyDescent="0.2">
      <c r="A22" s="10" t="s">
        <v>2</v>
      </c>
      <c r="B22" s="19" t="s">
        <v>34</v>
      </c>
      <c r="C22" s="19" t="s">
        <v>128</v>
      </c>
      <c r="D22" s="13">
        <v>4371</v>
      </c>
      <c r="E22" s="13">
        <v>5434</v>
      </c>
      <c r="F22" s="13">
        <v>32781</v>
      </c>
      <c r="G22" s="13">
        <v>42729</v>
      </c>
      <c r="H22" s="13">
        <v>75509</v>
      </c>
      <c r="I22" s="15">
        <f t="shared" si="0"/>
        <v>0.43413367942894227</v>
      </c>
      <c r="J22" s="15">
        <f t="shared" si="1"/>
        <v>0.56587956402548045</v>
      </c>
    </row>
    <row r="23" spans="1:10" x14ac:dyDescent="0.2">
      <c r="A23" s="10" t="s">
        <v>2</v>
      </c>
      <c r="B23" s="19" t="s">
        <v>35</v>
      </c>
      <c r="C23" s="19" t="s">
        <v>127</v>
      </c>
      <c r="D23" s="13">
        <v>110786</v>
      </c>
      <c r="E23" s="13">
        <v>35611</v>
      </c>
      <c r="F23" s="13">
        <v>230621</v>
      </c>
      <c r="G23" s="13">
        <v>1263848</v>
      </c>
      <c r="H23" s="13">
        <v>1494466</v>
      </c>
      <c r="I23" s="15">
        <f t="shared" si="0"/>
        <v>0.15431665892700136</v>
      </c>
      <c r="J23" s="15">
        <f t="shared" si="1"/>
        <v>0.84568534847898846</v>
      </c>
    </row>
    <row r="24" spans="1:10" x14ac:dyDescent="0.2">
      <c r="A24" s="10" t="s">
        <v>2</v>
      </c>
      <c r="B24" s="19" t="s">
        <v>36</v>
      </c>
      <c r="C24" s="19" t="s">
        <v>83</v>
      </c>
      <c r="D24" s="13">
        <v>640972</v>
      </c>
      <c r="E24" s="13">
        <v>49442</v>
      </c>
      <c r="F24" s="13">
        <v>1117395</v>
      </c>
      <c r="G24" s="13">
        <v>5987481</v>
      </c>
      <c r="H24" s="13">
        <v>7169425</v>
      </c>
      <c r="I24" s="15">
        <f t="shared" si="0"/>
        <v>0.15585559511397357</v>
      </c>
      <c r="J24" s="15">
        <f t="shared" si="1"/>
        <v>0.83514103292802422</v>
      </c>
    </row>
    <row r="25" spans="1:10" x14ac:dyDescent="0.2">
      <c r="A25" s="10" t="s">
        <v>2</v>
      </c>
      <c r="B25" s="19" t="s">
        <v>37</v>
      </c>
      <c r="C25" s="19" t="s">
        <v>129</v>
      </c>
      <c r="D25" s="13">
        <v>9065</v>
      </c>
      <c r="E25" s="13">
        <v>26681</v>
      </c>
      <c r="F25" s="13">
        <v>14190</v>
      </c>
      <c r="G25" s="13">
        <v>117451</v>
      </c>
      <c r="H25" s="13">
        <v>131641</v>
      </c>
      <c r="I25" s="15">
        <f t="shared" si="0"/>
        <v>0.10779316474350696</v>
      </c>
      <c r="J25" s="15">
        <f t="shared" si="1"/>
        <v>0.89220683525649302</v>
      </c>
    </row>
    <row r="26" spans="1:10" x14ac:dyDescent="0.2">
      <c r="A26" s="10" t="s">
        <v>2</v>
      </c>
      <c r="B26" s="19" t="s">
        <v>38</v>
      </c>
      <c r="C26" s="19" t="s">
        <v>126</v>
      </c>
      <c r="D26" s="13">
        <v>5303</v>
      </c>
      <c r="E26" s="13">
        <v>23408</v>
      </c>
      <c r="F26" s="13">
        <v>37566</v>
      </c>
      <c r="G26" s="13">
        <v>352380</v>
      </c>
      <c r="H26" s="13">
        <v>294970</v>
      </c>
      <c r="I26" s="15">
        <f t="shared" si="0"/>
        <v>0.12735532427026477</v>
      </c>
      <c r="J26" s="15">
        <f t="shared" si="1"/>
        <v>1.1946299623690544</v>
      </c>
    </row>
    <row r="27" spans="1:10" x14ac:dyDescent="0.2">
      <c r="A27" s="10" t="s">
        <v>2</v>
      </c>
      <c r="B27" s="19" t="s">
        <v>39</v>
      </c>
      <c r="C27" s="19" t="s">
        <v>125</v>
      </c>
      <c r="D27" s="13" t="s">
        <v>135</v>
      </c>
      <c r="E27" s="13">
        <v>7861</v>
      </c>
      <c r="F27" s="13" t="s">
        <v>135</v>
      </c>
      <c r="G27" s="13" t="s">
        <v>135</v>
      </c>
      <c r="H27" s="13" t="s">
        <v>135</v>
      </c>
      <c r="I27" s="16" t="s">
        <v>135</v>
      </c>
      <c r="J27" s="16" t="s">
        <v>135</v>
      </c>
    </row>
    <row r="28" spans="1:10" x14ac:dyDescent="0.2">
      <c r="A28" s="10" t="s">
        <v>2</v>
      </c>
      <c r="B28" s="19" t="s">
        <v>40</v>
      </c>
      <c r="C28" s="19" t="s">
        <v>112</v>
      </c>
      <c r="D28" s="13">
        <v>7437584</v>
      </c>
      <c r="E28" s="13">
        <v>745580</v>
      </c>
      <c r="F28" s="13">
        <v>23529733</v>
      </c>
      <c r="G28" s="13">
        <v>87956700</v>
      </c>
      <c r="H28" s="13">
        <v>111486433</v>
      </c>
      <c r="I28" s="15">
        <f t="shared" si="0"/>
        <v>0.21105467604295852</v>
      </c>
      <c r="J28" s="15">
        <f t="shared" si="1"/>
        <v>0.78894532395704153</v>
      </c>
    </row>
    <row r="29" spans="1:10" x14ac:dyDescent="0.2">
      <c r="A29" s="10" t="s">
        <v>2</v>
      </c>
      <c r="B29" s="19" t="s">
        <v>41</v>
      </c>
      <c r="C29" s="19" t="s">
        <v>129</v>
      </c>
      <c r="D29" s="13">
        <v>382</v>
      </c>
      <c r="E29" s="13">
        <v>7240</v>
      </c>
      <c r="F29" s="13">
        <v>9854</v>
      </c>
      <c r="G29" s="13">
        <v>13875</v>
      </c>
      <c r="H29" s="13">
        <v>23729</v>
      </c>
      <c r="I29" s="15">
        <f t="shared" si="0"/>
        <v>0.41527245143073876</v>
      </c>
      <c r="J29" s="15">
        <f t="shared" si="1"/>
        <v>0.58472754856926124</v>
      </c>
    </row>
    <row r="30" spans="1:10" x14ac:dyDescent="0.2">
      <c r="A30" s="10" t="s">
        <v>2</v>
      </c>
      <c r="B30" s="19" t="s">
        <v>42</v>
      </c>
      <c r="C30" s="19" t="s">
        <v>128</v>
      </c>
      <c r="D30" s="13" t="s">
        <v>135</v>
      </c>
      <c r="E30" s="13">
        <v>11551</v>
      </c>
      <c r="F30" s="13" t="s">
        <v>135</v>
      </c>
      <c r="G30" s="13" t="s">
        <v>135</v>
      </c>
      <c r="H30" s="13" t="s">
        <v>135</v>
      </c>
      <c r="I30" s="16" t="s">
        <v>135</v>
      </c>
      <c r="J30" s="16" t="s">
        <v>135</v>
      </c>
    </row>
    <row r="31" spans="1:10" x14ac:dyDescent="0.2">
      <c r="A31" s="10" t="s">
        <v>2</v>
      </c>
      <c r="B31" s="19" t="s">
        <v>43</v>
      </c>
      <c r="C31" s="19" t="s">
        <v>128</v>
      </c>
      <c r="D31" s="13">
        <v>2644</v>
      </c>
      <c r="E31" s="13">
        <v>5266</v>
      </c>
      <c r="F31" s="13">
        <v>6610</v>
      </c>
      <c r="G31" s="13">
        <v>60001</v>
      </c>
      <c r="H31" s="13">
        <v>66611</v>
      </c>
      <c r="I31" s="15">
        <f t="shared" si="0"/>
        <v>9.9232859437630425E-2</v>
      </c>
      <c r="J31" s="15">
        <f t="shared" si="1"/>
        <v>0.90076714056236962</v>
      </c>
    </row>
    <row r="32" spans="1:10" x14ac:dyDescent="0.2">
      <c r="A32" s="10" t="s">
        <v>2</v>
      </c>
      <c r="B32" s="19" t="s">
        <v>44</v>
      </c>
      <c r="C32" s="19" t="s">
        <v>130</v>
      </c>
      <c r="D32" s="13">
        <v>67522</v>
      </c>
      <c r="E32" s="13">
        <v>33459</v>
      </c>
      <c r="F32" s="13">
        <v>136408</v>
      </c>
      <c r="G32" s="13">
        <v>1568726</v>
      </c>
      <c r="H32" s="13">
        <v>1705134</v>
      </c>
      <c r="I32" s="15">
        <f t="shared" si="0"/>
        <v>7.9998404817451296E-2</v>
      </c>
      <c r="J32" s="15">
        <f t="shared" si="1"/>
        <v>0.92000159518254865</v>
      </c>
    </row>
    <row r="33" spans="1:10" x14ac:dyDescent="0.2">
      <c r="A33" s="10" t="s">
        <v>2</v>
      </c>
      <c r="B33" s="19" t="s">
        <v>45</v>
      </c>
      <c r="C33" s="19" t="s">
        <v>125</v>
      </c>
      <c r="D33" s="13">
        <v>12736</v>
      </c>
      <c r="E33" s="13">
        <v>7749</v>
      </c>
      <c r="F33" s="13">
        <v>25472</v>
      </c>
      <c r="G33" s="13">
        <v>126061</v>
      </c>
      <c r="H33" s="13">
        <v>151533</v>
      </c>
      <c r="I33" s="15">
        <f t="shared" si="0"/>
        <v>0.16809539836207293</v>
      </c>
      <c r="J33" s="15">
        <f t="shared" si="1"/>
        <v>0.83190460163792701</v>
      </c>
    </row>
    <row r="34" spans="1:10" x14ac:dyDescent="0.2">
      <c r="A34" s="10" t="s">
        <v>2</v>
      </c>
      <c r="B34" s="19" t="s">
        <v>46</v>
      </c>
      <c r="C34" s="19" t="s">
        <v>128</v>
      </c>
      <c r="D34" s="13">
        <v>3536593</v>
      </c>
      <c r="E34" s="13">
        <v>171446</v>
      </c>
      <c r="F34" s="13">
        <v>7447446</v>
      </c>
      <c r="G34" s="13">
        <v>22280469</v>
      </c>
      <c r="H34" s="13">
        <v>29727915</v>
      </c>
      <c r="I34" s="15">
        <f t="shared" si="0"/>
        <v>0.2505202938046614</v>
      </c>
      <c r="J34" s="15">
        <f t="shared" si="1"/>
        <v>0.74947970619533866</v>
      </c>
    </row>
    <row r="35" spans="1:10" x14ac:dyDescent="0.2">
      <c r="A35" s="10" t="s">
        <v>2</v>
      </c>
      <c r="B35" s="19" t="s">
        <v>47</v>
      </c>
      <c r="C35" s="19" t="s">
        <v>125</v>
      </c>
      <c r="D35" s="13">
        <v>526</v>
      </c>
      <c r="E35" s="13">
        <v>4323</v>
      </c>
      <c r="F35" s="13">
        <v>0</v>
      </c>
      <c r="G35" s="13">
        <v>57404</v>
      </c>
      <c r="H35" s="13">
        <v>43767</v>
      </c>
      <c r="I35" s="15">
        <f t="shared" si="0"/>
        <v>0</v>
      </c>
      <c r="J35" s="15">
        <f t="shared" si="1"/>
        <v>1.3115817853634018</v>
      </c>
    </row>
    <row r="36" spans="1:10" x14ac:dyDescent="0.2">
      <c r="A36" s="10" t="s">
        <v>2</v>
      </c>
      <c r="B36" s="19" t="s">
        <v>48</v>
      </c>
      <c r="C36" s="19" t="s">
        <v>127</v>
      </c>
      <c r="D36" s="13">
        <v>3746875</v>
      </c>
      <c r="E36" s="13">
        <v>149942</v>
      </c>
      <c r="F36" s="13">
        <v>13623239</v>
      </c>
      <c r="G36" s="13">
        <v>21502143</v>
      </c>
      <c r="H36" s="13">
        <v>35125382</v>
      </c>
      <c r="I36" s="15">
        <f t="shared" si="0"/>
        <v>0.38784600264276131</v>
      </c>
      <c r="J36" s="15">
        <f t="shared" si="1"/>
        <v>0.61215399735723874</v>
      </c>
    </row>
    <row r="37" spans="1:10" x14ac:dyDescent="0.2">
      <c r="A37" s="10" t="s">
        <v>2</v>
      </c>
      <c r="B37" s="19" t="s">
        <v>49</v>
      </c>
      <c r="C37" s="19" t="s">
        <v>112</v>
      </c>
      <c r="D37" s="13">
        <v>4931</v>
      </c>
      <c r="E37" s="13">
        <v>65965</v>
      </c>
      <c r="F37" s="13">
        <v>186090</v>
      </c>
      <c r="G37" s="13">
        <v>1464260</v>
      </c>
      <c r="H37" s="13">
        <v>1650350</v>
      </c>
      <c r="I37" s="15">
        <f t="shared" si="0"/>
        <v>0.11275789983942799</v>
      </c>
      <c r="J37" s="15">
        <f t="shared" si="1"/>
        <v>0.88724210016057203</v>
      </c>
    </row>
    <row r="38" spans="1:10" x14ac:dyDescent="0.2">
      <c r="A38" s="10" t="s">
        <v>2</v>
      </c>
      <c r="B38" s="19" t="s">
        <v>50</v>
      </c>
      <c r="C38" s="19" t="s">
        <v>130</v>
      </c>
      <c r="D38" s="13">
        <v>15756983</v>
      </c>
      <c r="E38" s="13">
        <v>597010</v>
      </c>
      <c r="F38" s="13">
        <v>38100387</v>
      </c>
      <c r="G38" s="13">
        <v>109407947</v>
      </c>
      <c r="H38" s="13">
        <v>146666020</v>
      </c>
      <c r="I38" s="15">
        <f t="shared" si="0"/>
        <v>0.25977651128734525</v>
      </c>
      <c r="J38" s="15">
        <f t="shared" si="1"/>
        <v>0.74596656403439598</v>
      </c>
    </row>
    <row r="39" spans="1:10" x14ac:dyDescent="0.2">
      <c r="A39" s="10" t="s">
        <v>2</v>
      </c>
      <c r="B39" s="19" t="s">
        <v>51</v>
      </c>
      <c r="C39" s="19" t="s">
        <v>133</v>
      </c>
      <c r="D39" s="13">
        <v>23880</v>
      </c>
      <c r="E39" s="13">
        <v>94429</v>
      </c>
      <c r="F39" s="13">
        <v>339511</v>
      </c>
      <c r="G39" s="13">
        <v>1182334</v>
      </c>
      <c r="H39" s="13">
        <v>1521845</v>
      </c>
      <c r="I39" s="15">
        <f t="shared" si="0"/>
        <v>0.22309170776261708</v>
      </c>
      <c r="J39" s="15">
        <f t="shared" si="1"/>
        <v>0.77690829223738289</v>
      </c>
    </row>
    <row r="40" spans="1:10" x14ac:dyDescent="0.2">
      <c r="A40" s="10" t="s">
        <v>2</v>
      </c>
      <c r="B40" s="19" t="s">
        <v>52</v>
      </c>
      <c r="C40" s="19" t="s">
        <v>128</v>
      </c>
      <c r="D40" s="13">
        <v>9049</v>
      </c>
      <c r="E40" s="13">
        <v>5052</v>
      </c>
      <c r="F40" s="13">
        <v>30685</v>
      </c>
      <c r="G40" s="13">
        <v>118218</v>
      </c>
      <c r="H40" s="13">
        <v>148903</v>
      </c>
      <c r="I40" s="15">
        <f t="shared" si="0"/>
        <v>0.20607375271149675</v>
      </c>
      <c r="J40" s="15">
        <f t="shared" si="1"/>
        <v>0.79392624728850325</v>
      </c>
    </row>
    <row r="41" spans="1:10" x14ac:dyDescent="0.2">
      <c r="A41" s="10" t="s">
        <v>2</v>
      </c>
      <c r="B41" s="19" t="s">
        <v>53</v>
      </c>
      <c r="C41" s="19" t="s">
        <v>129</v>
      </c>
      <c r="D41" s="13">
        <v>15715</v>
      </c>
      <c r="E41" s="13">
        <v>22629</v>
      </c>
      <c r="F41" s="13">
        <v>22184</v>
      </c>
      <c r="G41" s="13">
        <v>317888</v>
      </c>
      <c r="H41" s="13">
        <v>340073</v>
      </c>
      <c r="I41" s="15">
        <f t="shared" si="0"/>
        <v>6.5233052903347216E-2</v>
      </c>
      <c r="J41" s="15">
        <f t="shared" si="1"/>
        <v>0.93476400655153458</v>
      </c>
    </row>
    <row r="42" spans="1:10" x14ac:dyDescent="0.2">
      <c r="A42" s="10" t="s">
        <v>2</v>
      </c>
      <c r="B42" s="19" t="s">
        <v>54</v>
      </c>
      <c r="C42" s="19" t="s">
        <v>63</v>
      </c>
      <c r="D42" s="13">
        <v>5000</v>
      </c>
      <c r="E42" s="13">
        <v>14485</v>
      </c>
      <c r="F42" s="13">
        <v>12525</v>
      </c>
      <c r="G42" s="13">
        <v>46156</v>
      </c>
      <c r="H42" s="13">
        <v>58682</v>
      </c>
      <c r="I42" s="15">
        <f t="shared" si="0"/>
        <v>0.21343853311066427</v>
      </c>
      <c r="J42" s="15">
        <f t="shared" si="1"/>
        <v>0.78654442588868823</v>
      </c>
    </row>
    <row r="43" spans="1:10" x14ac:dyDescent="0.2">
      <c r="A43" s="10" t="s">
        <v>2</v>
      </c>
      <c r="B43" s="19" t="s">
        <v>55</v>
      </c>
      <c r="C43" s="19" t="s">
        <v>127</v>
      </c>
      <c r="D43" s="13">
        <v>73871</v>
      </c>
      <c r="E43" s="13">
        <v>44224</v>
      </c>
      <c r="F43" s="13">
        <v>76866</v>
      </c>
      <c r="G43" s="13">
        <v>580599</v>
      </c>
      <c r="H43" s="13">
        <v>657464</v>
      </c>
      <c r="I43" s="15">
        <f t="shared" si="0"/>
        <v>0.11691286519109792</v>
      </c>
      <c r="J43" s="15">
        <f t="shared" si="1"/>
        <v>0.88308865580472851</v>
      </c>
    </row>
    <row r="44" spans="1:10" x14ac:dyDescent="0.2">
      <c r="A44" s="10" t="s">
        <v>2</v>
      </c>
      <c r="B44" s="19" t="s">
        <v>56</v>
      </c>
      <c r="C44" s="19" t="s">
        <v>128</v>
      </c>
      <c r="D44" s="13">
        <v>10536</v>
      </c>
      <c r="E44" s="13">
        <v>8342</v>
      </c>
      <c r="F44" s="13">
        <v>18120</v>
      </c>
      <c r="G44" s="13">
        <v>193003</v>
      </c>
      <c r="H44" s="13">
        <v>211123</v>
      </c>
      <c r="I44" s="15">
        <f t="shared" si="0"/>
        <v>8.5826745546435018E-2</v>
      </c>
      <c r="J44" s="15">
        <f t="shared" si="1"/>
        <v>0.91417325445356501</v>
      </c>
    </row>
    <row r="45" spans="1:10" x14ac:dyDescent="0.2">
      <c r="A45" s="10" t="s">
        <v>2</v>
      </c>
      <c r="B45" s="19" t="s">
        <v>57</v>
      </c>
      <c r="C45" s="19" t="s">
        <v>129</v>
      </c>
      <c r="D45" s="13">
        <v>47794</v>
      </c>
      <c r="E45" s="13">
        <v>83355</v>
      </c>
      <c r="F45" s="13">
        <v>123412</v>
      </c>
      <c r="G45" s="13" t="s">
        <v>135</v>
      </c>
      <c r="H45" s="13" t="s">
        <v>135</v>
      </c>
      <c r="I45" s="16" t="s">
        <v>135</v>
      </c>
      <c r="J45" s="16" t="s">
        <v>135</v>
      </c>
    </row>
    <row r="46" spans="1:10" x14ac:dyDescent="0.2">
      <c r="A46" s="10" t="s">
        <v>2</v>
      </c>
      <c r="B46" s="19" t="s">
        <v>58</v>
      </c>
      <c r="C46" s="19" t="s">
        <v>125</v>
      </c>
      <c r="D46" s="13">
        <v>22911</v>
      </c>
      <c r="E46" s="13">
        <v>15766</v>
      </c>
      <c r="F46" s="13">
        <v>68518</v>
      </c>
      <c r="G46" s="13">
        <v>415989</v>
      </c>
      <c r="H46" s="13">
        <v>472247</v>
      </c>
      <c r="I46" s="15">
        <f t="shared" si="0"/>
        <v>0.14508932825407042</v>
      </c>
      <c r="J46" s="15">
        <f t="shared" si="1"/>
        <v>0.88087166249865012</v>
      </c>
    </row>
    <row r="47" spans="1:10" x14ac:dyDescent="0.2">
      <c r="A47" s="10" t="s">
        <v>2</v>
      </c>
      <c r="B47" s="19" t="s">
        <v>59</v>
      </c>
      <c r="C47" s="19" t="s">
        <v>126</v>
      </c>
      <c r="D47" s="13">
        <v>4368820</v>
      </c>
      <c r="E47" s="13">
        <v>138204</v>
      </c>
      <c r="F47" s="13">
        <v>8348473</v>
      </c>
      <c r="G47" s="13">
        <v>26760473</v>
      </c>
      <c r="H47" s="13">
        <v>34673529</v>
      </c>
      <c r="I47" s="15">
        <f t="shared" si="0"/>
        <v>0.24077367492648355</v>
      </c>
      <c r="J47" s="15">
        <f t="shared" si="1"/>
        <v>0.77178394503772607</v>
      </c>
    </row>
    <row r="48" spans="1:10" x14ac:dyDescent="0.2">
      <c r="A48" s="10" t="s">
        <v>2</v>
      </c>
      <c r="B48" s="19" t="s">
        <v>60</v>
      </c>
      <c r="C48" s="19" t="s">
        <v>83</v>
      </c>
      <c r="D48" s="13">
        <v>13084</v>
      </c>
      <c r="E48" s="13">
        <v>77454</v>
      </c>
      <c r="F48" s="13">
        <v>412898</v>
      </c>
      <c r="G48" s="13">
        <v>624586</v>
      </c>
      <c r="H48" s="13">
        <v>1037484</v>
      </c>
      <c r="I48" s="15">
        <f t="shared" si="0"/>
        <v>0.39798011342825529</v>
      </c>
      <c r="J48" s="15">
        <f t="shared" si="1"/>
        <v>0.60201988657174477</v>
      </c>
    </row>
    <row r="49" spans="1:10" x14ac:dyDescent="0.2">
      <c r="A49" s="10" t="s">
        <v>2</v>
      </c>
      <c r="B49" s="19" t="s">
        <v>61</v>
      </c>
      <c r="C49" s="19" t="s">
        <v>131</v>
      </c>
      <c r="D49" s="13">
        <v>14873</v>
      </c>
      <c r="E49" s="13">
        <v>34023</v>
      </c>
      <c r="F49" s="13">
        <v>26159</v>
      </c>
      <c r="G49" s="13">
        <v>600496</v>
      </c>
      <c r="H49" s="13">
        <v>626655</v>
      </c>
      <c r="I49" s="15">
        <f t="shared" si="0"/>
        <v>4.1743862252754706E-2</v>
      </c>
      <c r="J49" s="15">
        <f t="shared" si="1"/>
        <v>0.95825613774724527</v>
      </c>
    </row>
    <row r="50" spans="1:10" x14ac:dyDescent="0.2">
      <c r="A50" s="10" t="s">
        <v>2</v>
      </c>
      <c r="B50" s="19" t="s">
        <v>62</v>
      </c>
      <c r="C50" s="19" t="s">
        <v>131</v>
      </c>
      <c r="D50" s="13">
        <v>28656</v>
      </c>
      <c r="E50" s="13">
        <v>53987</v>
      </c>
      <c r="F50" s="13">
        <v>194544</v>
      </c>
      <c r="G50" s="13">
        <v>987394</v>
      </c>
      <c r="H50" s="13">
        <v>1181938</v>
      </c>
      <c r="I50" s="15">
        <f t="shared" si="0"/>
        <v>0.16459746619535034</v>
      </c>
      <c r="J50" s="15">
        <f t="shared" si="1"/>
        <v>0.83540253380464968</v>
      </c>
    </row>
    <row r="51" spans="1:10" x14ac:dyDescent="0.2">
      <c r="A51" s="10" t="s">
        <v>2</v>
      </c>
      <c r="B51" s="19" t="s">
        <v>63</v>
      </c>
      <c r="C51" s="19" t="s">
        <v>63</v>
      </c>
      <c r="D51" s="13">
        <v>13589329</v>
      </c>
      <c r="E51" s="13">
        <v>448051</v>
      </c>
      <c r="F51" s="13">
        <v>34383038</v>
      </c>
      <c r="G51" s="13">
        <v>55827544</v>
      </c>
      <c r="H51" s="13">
        <v>90210580</v>
      </c>
      <c r="I51" s="15">
        <f t="shared" si="0"/>
        <v>0.38114196804853712</v>
      </c>
      <c r="J51" s="15">
        <f t="shared" si="1"/>
        <v>0.61885805412181139</v>
      </c>
    </row>
    <row r="52" spans="1:10" x14ac:dyDescent="0.2">
      <c r="A52" s="10" t="s">
        <v>2</v>
      </c>
      <c r="B52" s="19" t="s">
        <v>64</v>
      </c>
      <c r="C52" s="19" t="s">
        <v>126</v>
      </c>
      <c r="D52" s="13">
        <v>91225</v>
      </c>
      <c r="E52" s="13">
        <v>18950</v>
      </c>
      <c r="F52" s="13">
        <v>136154</v>
      </c>
      <c r="G52" s="13">
        <v>627664</v>
      </c>
      <c r="H52" s="13">
        <v>763818</v>
      </c>
      <c r="I52" s="15">
        <f t="shared" si="0"/>
        <v>0.17825450565448836</v>
      </c>
      <c r="J52" s="15">
        <f t="shared" si="1"/>
        <v>0.82174549434551158</v>
      </c>
    </row>
    <row r="53" spans="1:10" x14ac:dyDescent="0.2">
      <c r="A53" s="10" t="s">
        <v>2</v>
      </c>
      <c r="B53" s="19" t="s">
        <v>65</v>
      </c>
      <c r="C53" s="19" t="s">
        <v>125</v>
      </c>
      <c r="D53" s="13" t="s">
        <v>135</v>
      </c>
      <c r="E53" s="13">
        <v>1097</v>
      </c>
      <c r="F53" s="13" t="s">
        <v>135</v>
      </c>
      <c r="G53" s="13" t="s">
        <v>135</v>
      </c>
      <c r="H53" s="13" t="s">
        <v>135</v>
      </c>
      <c r="I53" s="16" t="s">
        <v>135</v>
      </c>
      <c r="J53" s="16" t="s">
        <v>135</v>
      </c>
    </row>
    <row r="54" spans="1:10" x14ac:dyDescent="0.2">
      <c r="A54" s="10" t="s">
        <v>2</v>
      </c>
      <c r="B54" s="19" t="s">
        <v>66</v>
      </c>
      <c r="C54" s="19" t="s">
        <v>126</v>
      </c>
      <c r="D54" s="13">
        <v>24188</v>
      </c>
      <c r="E54" s="13">
        <v>23281</v>
      </c>
      <c r="F54" s="13">
        <v>448257</v>
      </c>
      <c r="G54" s="13">
        <v>335967</v>
      </c>
      <c r="H54" s="13">
        <v>903357</v>
      </c>
      <c r="I54" s="15">
        <f t="shared" si="0"/>
        <v>0.49621246085434662</v>
      </c>
      <c r="J54" s="15">
        <f t="shared" si="1"/>
        <v>0.37190944443890955</v>
      </c>
    </row>
    <row r="55" spans="1:10" x14ac:dyDescent="0.2">
      <c r="A55" s="10" t="s">
        <v>2</v>
      </c>
      <c r="B55" s="19" t="s">
        <v>67</v>
      </c>
      <c r="C55" s="19" t="s">
        <v>134</v>
      </c>
      <c r="D55" s="13">
        <v>69</v>
      </c>
      <c r="E55" s="13">
        <v>11849</v>
      </c>
      <c r="F55" s="13">
        <v>5054</v>
      </c>
      <c r="G55" s="13">
        <v>74917</v>
      </c>
      <c r="H55" s="13">
        <v>79971</v>
      </c>
      <c r="I55" s="15">
        <f t="shared" si="0"/>
        <v>6.3197909242100267E-2</v>
      </c>
      <c r="J55" s="15">
        <f t="shared" si="1"/>
        <v>0.93680209075789977</v>
      </c>
    </row>
    <row r="56" spans="1:10" x14ac:dyDescent="0.2">
      <c r="A56" s="10" t="s">
        <v>2</v>
      </c>
      <c r="B56" s="19" t="s">
        <v>68</v>
      </c>
      <c r="C56" s="19" t="s">
        <v>127</v>
      </c>
      <c r="D56" s="13" t="s">
        <v>135</v>
      </c>
      <c r="E56" s="13">
        <v>18737</v>
      </c>
      <c r="F56" s="13" t="s">
        <v>135</v>
      </c>
      <c r="G56" s="13" t="s">
        <v>135</v>
      </c>
      <c r="H56" s="13" t="s">
        <v>135</v>
      </c>
      <c r="I56" s="16" t="s">
        <v>135</v>
      </c>
      <c r="J56" s="16" t="s">
        <v>135</v>
      </c>
    </row>
    <row r="57" spans="1:10" x14ac:dyDescent="0.2">
      <c r="A57" s="10" t="s">
        <v>2</v>
      </c>
      <c r="B57" s="19" t="s">
        <v>69</v>
      </c>
      <c r="C57" s="19" t="s">
        <v>112</v>
      </c>
      <c r="D57" s="13">
        <v>328367</v>
      </c>
      <c r="E57" s="13">
        <v>142279</v>
      </c>
      <c r="F57" s="13">
        <v>1115101</v>
      </c>
      <c r="G57" s="13">
        <v>7218320</v>
      </c>
      <c r="H57" s="13">
        <v>8333421</v>
      </c>
      <c r="I57" s="15">
        <f t="shared" si="0"/>
        <v>0.13381071231130648</v>
      </c>
      <c r="J57" s="15">
        <f t="shared" si="1"/>
        <v>0.86618928768869352</v>
      </c>
    </row>
    <row r="58" spans="1:10" x14ac:dyDescent="0.2">
      <c r="A58" s="10" t="s">
        <v>2</v>
      </c>
      <c r="B58" s="19" t="s">
        <v>70</v>
      </c>
      <c r="C58" s="19" t="s">
        <v>112</v>
      </c>
      <c r="D58" s="13">
        <v>35672982</v>
      </c>
      <c r="E58" s="13">
        <v>771891</v>
      </c>
      <c r="F58" s="13">
        <v>78000482</v>
      </c>
      <c r="G58" s="13">
        <v>137478469</v>
      </c>
      <c r="H58" s="13">
        <v>215478951</v>
      </c>
      <c r="I58" s="15">
        <f t="shared" si="0"/>
        <v>0.36198654967463623</v>
      </c>
      <c r="J58" s="15">
        <f t="shared" si="1"/>
        <v>0.63801345032536383</v>
      </c>
    </row>
    <row r="59" spans="1:10" x14ac:dyDescent="0.2">
      <c r="A59" s="10" t="s">
        <v>2</v>
      </c>
      <c r="B59" s="19" t="s">
        <v>71</v>
      </c>
      <c r="C59" s="19" t="s">
        <v>129</v>
      </c>
      <c r="D59" s="13">
        <v>2814</v>
      </c>
      <c r="E59" s="13">
        <v>28485</v>
      </c>
      <c r="F59" s="13">
        <v>44334</v>
      </c>
      <c r="G59" s="13">
        <v>284978</v>
      </c>
      <c r="H59" s="13">
        <v>329312</v>
      </c>
      <c r="I59" s="15">
        <f t="shared" si="0"/>
        <v>0.13462612962783013</v>
      </c>
      <c r="J59" s="15">
        <f t="shared" si="1"/>
        <v>0.86537387037216984</v>
      </c>
    </row>
    <row r="60" spans="1:10" x14ac:dyDescent="0.2">
      <c r="A60" s="10" t="s">
        <v>2</v>
      </c>
      <c r="B60" s="19" t="s">
        <v>72</v>
      </c>
      <c r="C60" s="19" t="s">
        <v>127</v>
      </c>
      <c r="D60" s="13">
        <v>1210</v>
      </c>
      <c r="E60" s="13">
        <v>45588</v>
      </c>
      <c r="F60" s="13">
        <v>0</v>
      </c>
      <c r="G60" s="13">
        <v>23917</v>
      </c>
      <c r="H60" s="13">
        <v>23917</v>
      </c>
      <c r="I60" s="15">
        <f t="shared" si="0"/>
        <v>0</v>
      </c>
      <c r="J60" s="15">
        <f t="shared" si="1"/>
        <v>1</v>
      </c>
    </row>
    <row r="61" spans="1:10" x14ac:dyDescent="0.2">
      <c r="A61" s="10" t="s">
        <v>2</v>
      </c>
      <c r="B61" s="19" t="s">
        <v>73</v>
      </c>
      <c r="C61" s="19" t="s">
        <v>130</v>
      </c>
      <c r="D61" s="13">
        <v>1512087</v>
      </c>
      <c r="E61" s="13">
        <v>99007</v>
      </c>
      <c r="F61" s="13">
        <v>9257515</v>
      </c>
      <c r="G61" s="13">
        <v>7453141</v>
      </c>
      <c r="H61" s="13">
        <v>20421606</v>
      </c>
      <c r="I61" s="15">
        <f t="shared" si="0"/>
        <v>0.4533196360756348</v>
      </c>
      <c r="J61" s="15">
        <f t="shared" si="1"/>
        <v>0.36496350972592462</v>
      </c>
    </row>
    <row r="62" spans="1:10" x14ac:dyDescent="0.2">
      <c r="A62" s="10" t="s">
        <v>2</v>
      </c>
      <c r="B62" s="19" t="s">
        <v>74</v>
      </c>
      <c r="C62" s="19" t="s">
        <v>130</v>
      </c>
      <c r="D62" s="13">
        <v>608516</v>
      </c>
      <c r="E62" s="13">
        <v>496059</v>
      </c>
      <c r="F62" s="13" t="s">
        <v>135</v>
      </c>
      <c r="G62" s="13" t="s">
        <v>135</v>
      </c>
      <c r="H62" s="13" t="s">
        <v>135</v>
      </c>
      <c r="I62" s="16" t="s">
        <v>135</v>
      </c>
      <c r="J62" s="16" t="s">
        <v>135</v>
      </c>
    </row>
    <row r="63" spans="1:10" x14ac:dyDescent="0.2">
      <c r="A63" s="10" t="s">
        <v>2</v>
      </c>
      <c r="B63" s="19" t="s">
        <v>75</v>
      </c>
      <c r="C63" s="19" t="s">
        <v>130</v>
      </c>
      <c r="D63" s="13" t="s">
        <v>135</v>
      </c>
      <c r="E63" s="13">
        <v>18981</v>
      </c>
      <c r="F63" s="13" t="s">
        <v>135</v>
      </c>
      <c r="G63" s="13" t="s">
        <v>135</v>
      </c>
      <c r="H63" s="13" t="s">
        <v>135</v>
      </c>
      <c r="I63" s="16" t="s">
        <v>135</v>
      </c>
      <c r="J63" s="16" t="s">
        <v>135</v>
      </c>
    </row>
    <row r="64" spans="1:10" x14ac:dyDescent="0.2">
      <c r="A64" s="10" t="s">
        <v>2</v>
      </c>
      <c r="B64" s="19" t="s">
        <v>76</v>
      </c>
      <c r="C64" s="19" t="s">
        <v>130</v>
      </c>
      <c r="D64" s="13">
        <v>10267</v>
      </c>
      <c r="E64" s="13">
        <v>71506</v>
      </c>
      <c r="F64" s="13">
        <v>44274</v>
      </c>
      <c r="G64" s="13">
        <v>412475</v>
      </c>
      <c r="H64" s="13">
        <v>412475</v>
      </c>
      <c r="I64" s="15">
        <f t="shared" si="0"/>
        <v>0.10733741438875083</v>
      </c>
      <c r="J64" s="15">
        <f t="shared" si="1"/>
        <v>1</v>
      </c>
    </row>
    <row r="65" spans="1:10" x14ac:dyDescent="0.2">
      <c r="A65" s="10" t="s">
        <v>2</v>
      </c>
      <c r="B65" s="19" t="s">
        <v>77</v>
      </c>
      <c r="C65" s="19" t="s">
        <v>128</v>
      </c>
      <c r="D65" s="13">
        <v>685653</v>
      </c>
      <c r="E65" s="13">
        <v>55921</v>
      </c>
      <c r="F65" s="13">
        <v>1935798</v>
      </c>
      <c r="G65" s="13">
        <v>4939291</v>
      </c>
      <c r="H65" s="13">
        <v>6873185</v>
      </c>
      <c r="I65" s="15">
        <f t="shared" si="0"/>
        <v>0.28164497245454617</v>
      </c>
      <c r="J65" s="15">
        <f t="shared" si="1"/>
        <v>0.71863204613290632</v>
      </c>
    </row>
    <row r="66" spans="1:10" x14ac:dyDescent="0.2">
      <c r="A66" s="10" t="s">
        <v>2</v>
      </c>
      <c r="B66" s="19" t="s">
        <v>78</v>
      </c>
      <c r="C66" s="19" t="s">
        <v>83</v>
      </c>
      <c r="D66" s="13">
        <v>2497</v>
      </c>
      <c r="E66" s="13">
        <v>18666</v>
      </c>
      <c r="F66" s="13">
        <v>7730</v>
      </c>
      <c r="G66" s="13">
        <v>101153</v>
      </c>
      <c r="H66" s="13">
        <v>108883</v>
      </c>
      <c r="I66" s="15">
        <f t="shared" si="0"/>
        <v>7.0993635370076136E-2</v>
      </c>
      <c r="J66" s="15">
        <f t="shared" si="1"/>
        <v>0.92900636462992381</v>
      </c>
    </row>
    <row r="67" spans="1:10" x14ac:dyDescent="0.2">
      <c r="A67" s="10" t="s">
        <v>2</v>
      </c>
      <c r="B67" s="19" t="s">
        <v>79</v>
      </c>
      <c r="C67" s="19" t="s">
        <v>134</v>
      </c>
      <c r="D67" s="13">
        <v>4245</v>
      </c>
      <c r="E67" s="13">
        <v>16380</v>
      </c>
      <c r="F67" s="13">
        <v>99141</v>
      </c>
      <c r="G67" s="13">
        <v>91943</v>
      </c>
      <c r="H67" s="13">
        <v>191085</v>
      </c>
      <c r="I67" s="15">
        <f t="shared" si="0"/>
        <v>0.51883193343276557</v>
      </c>
      <c r="J67" s="15">
        <f t="shared" si="1"/>
        <v>0.48116283329408377</v>
      </c>
    </row>
    <row r="68" spans="1:10" x14ac:dyDescent="0.2">
      <c r="A68" s="10" t="s">
        <v>2</v>
      </c>
      <c r="B68" s="19" t="s">
        <v>80</v>
      </c>
      <c r="C68" s="19" t="s">
        <v>112</v>
      </c>
      <c r="D68" s="13">
        <v>2209358</v>
      </c>
      <c r="E68" s="13">
        <v>224781</v>
      </c>
      <c r="F68" s="13">
        <v>5566448</v>
      </c>
      <c r="G68" s="13">
        <v>24911404</v>
      </c>
      <c r="H68" s="13">
        <v>30477852</v>
      </c>
      <c r="I68" s="15">
        <f t="shared" ref="I68:I111" si="2">F68/H68</f>
        <v>0.18263911774359951</v>
      </c>
      <c r="J68" s="15">
        <f t="shared" ref="J68:J111" si="3">G68/H68</f>
        <v>0.81736088225640047</v>
      </c>
    </row>
    <row r="69" spans="1:10" x14ac:dyDescent="0.2">
      <c r="A69" s="10" t="s">
        <v>2</v>
      </c>
      <c r="B69" s="19" t="s">
        <v>81</v>
      </c>
      <c r="C69" s="19" t="s">
        <v>127</v>
      </c>
      <c r="D69" s="13">
        <v>85986</v>
      </c>
      <c r="E69" s="13">
        <v>31009</v>
      </c>
      <c r="F69" s="13">
        <v>139976</v>
      </c>
      <c r="G69" s="13">
        <v>962519</v>
      </c>
      <c r="H69" s="13">
        <v>1156495</v>
      </c>
      <c r="I69" s="15">
        <f t="shared" si="2"/>
        <v>0.12103467805740621</v>
      </c>
      <c r="J69" s="15">
        <f t="shared" si="3"/>
        <v>0.83227251306750138</v>
      </c>
    </row>
    <row r="70" spans="1:10" x14ac:dyDescent="0.2">
      <c r="A70" s="10" t="s">
        <v>2</v>
      </c>
      <c r="B70" s="19" t="s">
        <v>82</v>
      </c>
      <c r="C70" s="19" t="s">
        <v>127</v>
      </c>
      <c r="D70" s="13">
        <v>642890</v>
      </c>
      <c r="E70" s="13">
        <v>35403</v>
      </c>
      <c r="F70" s="13">
        <v>918256</v>
      </c>
      <c r="G70" s="13">
        <v>2638173</v>
      </c>
      <c r="H70" s="13">
        <v>3556429</v>
      </c>
      <c r="I70" s="15">
        <f t="shared" si="2"/>
        <v>0.25819607252105975</v>
      </c>
      <c r="J70" s="15">
        <f t="shared" si="3"/>
        <v>0.74180392747894031</v>
      </c>
    </row>
    <row r="71" spans="1:10" x14ac:dyDescent="0.2">
      <c r="A71" s="10" t="s">
        <v>2</v>
      </c>
      <c r="B71" s="19" t="s">
        <v>83</v>
      </c>
      <c r="C71" s="19" t="s">
        <v>83</v>
      </c>
      <c r="D71" s="13">
        <v>50838253</v>
      </c>
      <c r="E71" s="13">
        <v>1071868</v>
      </c>
      <c r="F71" s="13">
        <v>113838499</v>
      </c>
      <c r="G71" s="13">
        <v>486690432</v>
      </c>
      <c r="H71" s="13">
        <v>600528932</v>
      </c>
      <c r="I71" s="15">
        <f t="shared" si="2"/>
        <v>0.18956372113641978</v>
      </c>
      <c r="J71" s="15">
        <f t="shared" si="3"/>
        <v>0.81043627719838152</v>
      </c>
    </row>
    <row r="72" spans="1:10" x14ac:dyDescent="0.2">
      <c r="A72" s="10" t="s">
        <v>2</v>
      </c>
      <c r="B72" s="19" t="s">
        <v>84</v>
      </c>
      <c r="C72" s="19" t="s">
        <v>134</v>
      </c>
      <c r="D72" s="13">
        <v>126088</v>
      </c>
      <c r="E72" s="13">
        <v>22456</v>
      </c>
      <c r="F72" s="13">
        <v>293038</v>
      </c>
      <c r="G72" s="13">
        <v>1810340</v>
      </c>
      <c r="H72" s="13">
        <v>1991717</v>
      </c>
      <c r="I72" s="15">
        <f t="shared" si="2"/>
        <v>0.14712833198692385</v>
      </c>
      <c r="J72" s="15">
        <f t="shared" si="3"/>
        <v>0.90893435161722269</v>
      </c>
    </row>
    <row r="73" spans="1:10" x14ac:dyDescent="0.2">
      <c r="A73" s="10" t="s">
        <v>2</v>
      </c>
      <c r="B73" s="19" t="s">
        <v>85</v>
      </c>
      <c r="C73" s="19" t="s">
        <v>128</v>
      </c>
      <c r="D73" s="13">
        <v>686</v>
      </c>
      <c r="E73" s="13">
        <v>6909</v>
      </c>
      <c r="F73" s="13">
        <v>5567</v>
      </c>
      <c r="G73" s="13">
        <v>36269</v>
      </c>
      <c r="H73" s="13">
        <v>41836</v>
      </c>
      <c r="I73" s="15">
        <f t="shared" si="2"/>
        <v>0.13306721483889472</v>
      </c>
      <c r="J73" s="15">
        <f t="shared" si="3"/>
        <v>0.86693278516110528</v>
      </c>
    </row>
    <row r="74" spans="1:10" x14ac:dyDescent="0.2">
      <c r="A74" s="10" t="s">
        <v>2</v>
      </c>
      <c r="B74" s="19" t="s">
        <v>86</v>
      </c>
      <c r="C74" s="19" t="s">
        <v>112</v>
      </c>
      <c r="D74" s="13">
        <v>474212</v>
      </c>
      <c r="E74" s="13" t="s">
        <v>135</v>
      </c>
      <c r="F74" s="13">
        <v>1677369</v>
      </c>
      <c r="G74" s="13">
        <v>23495816</v>
      </c>
      <c r="H74" s="13">
        <v>25173186</v>
      </c>
      <c r="I74" s="15">
        <f t="shared" si="2"/>
        <v>6.6633162762949436E-2</v>
      </c>
      <c r="J74" s="15">
        <f t="shared" si="3"/>
        <v>0.93336679751224183</v>
      </c>
    </row>
    <row r="75" spans="1:10" x14ac:dyDescent="0.2">
      <c r="A75" s="10" t="s">
        <v>2</v>
      </c>
      <c r="B75" s="19" t="s">
        <v>87</v>
      </c>
      <c r="C75" s="19" t="s">
        <v>126</v>
      </c>
      <c r="D75" s="13">
        <v>351</v>
      </c>
      <c r="E75" s="13">
        <v>24278</v>
      </c>
      <c r="F75" s="13">
        <v>27009</v>
      </c>
      <c r="G75" s="13">
        <v>186795</v>
      </c>
      <c r="H75" s="13">
        <v>211139</v>
      </c>
      <c r="I75" s="15">
        <f t="shared" si="2"/>
        <v>0.12792046945377217</v>
      </c>
      <c r="J75" s="15">
        <f t="shared" si="3"/>
        <v>0.88470154732190642</v>
      </c>
    </row>
    <row r="76" spans="1:10" x14ac:dyDescent="0.2">
      <c r="A76" s="10" t="s">
        <v>2</v>
      </c>
      <c r="B76" s="19" t="s">
        <v>88</v>
      </c>
      <c r="C76" s="19" t="s">
        <v>127</v>
      </c>
      <c r="D76" s="13">
        <v>24212</v>
      </c>
      <c r="E76" s="13">
        <v>10016</v>
      </c>
      <c r="F76" s="13">
        <v>33120</v>
      </c>
      <c r="G76" s="13">
        <v>308227</v>
      </c>
      <c r="H76" s="13">
        <v>356850</v>
      </c>
      <c r="I76" s="15">
        <f t="shared" si="2"/>
        <v>9.2812105926860025E-2</v>
      </c>
      <c r="J76" s="15">
        <f t="shared" si="3"/>
        <v>0.86374386997337815</v>
      </c>
    </row>
    <row r="77" spans="1:10" x14ac:dyDescent="0.2">
      <c r="A77" s="10" t="s">
        <v>2</v>
      </c>
      <c r="B77" s="19" t="s">
        <v>89</v>
      </c>
      <c r="C77" s="19" t="s">
        <v>134</v>
      </c>
      <c r="D77" s="13">
        <v>5054</v>
      </c>
      <c r="E77" s="13">
        <v>13409</v>
      </c>
      <c r="F77" s="13">
        <v>43546</v>
      </c>
      <c r="G77" s="13">
        <v>102345</v>
      </c>
      <c r="H77" s="13">
        <v>145891</v>
      </c>
      <c r="I77" s="15">
        <f t="shared" si="2"/>
        <v>0.29848311410573647</v>
      </c>
      <c r="J77" s="15">
        <f t="shared" si="3"/>
        <v>0.70151688589426353</v>
      </c>
    </row>
    <row r="78" spans="1:10" x14ac:dyDescent="0.2">
      <c r="A78" s="10" t="s">
        <v>2</v>
      </c>
      <c r="B78" s="19" t="s">
        <v>90</v>
      </c>
      <c r="C78" s="19" t="s">
        <v>129</v>
      </c>
      <c r="D78" s="13">
        <v>2114618</v>
      </c>
      <c r="E78" s="13">
        <v>87552</v>
      </c>
      <c r="F78" s="13">
        <v>5524193</v>
      </c>
      <c r="G78" s="13">
        <v>13788449</v>
      </c>
      <c r="H78" s="13">
        <v>19224784</v>
      </c>
      <c r="I78" s="15">
        <f t="shared" si="2"/>
        <v>0.28734746772707564</v>
      </c>
      <c r="J78" s="15">
        <f t="shared" si="3"/>
        <v>0.71722257061509764</v>
      </c>
    </row>
    <row r="79" spans="1:10" x14ac:dyDescent="0.2">
      <c r="A79" s="10" t="s">
        <v>2</v>
      </c>
      <c r="B79" s="19" t="s">
        <v>91</v>
      </c>
      <c r="C79" s="19" t="s">
        <v>129</v>
      </c>
      <c r="D79" s="13">
        <v>1986</v>
      </c>
      <c r="E79" s="13">
        <v>63491</v>
      </c>
      <c r="F79" s="13">
        <v>31506</v>
      </c>
      <c r="G79" s="13">
        <v>112757</v>
      </c>
      <c r="H79" s="13">
        <v>144263</v>
      </c>
      <c r="I79" s="15">
        <f t="shared" si="2"/>
        <v>0.21839279648974441</v>
      </c>
      <c r="J79" s="15">
        <f t="shared" si="3"/>
        <v>0.78160720351025559</v>
      </c>
    </row>
    <row r="80" spans="1:10" x14ac:dyDescent="0.2">
      <c r="A80" s="10" t="s">
        <v>2</v>
      </c>
      <c r="B80" s="19" t="s">
        <v>92</v>
      </c>
      <c r="C80" s="19" t="s">
        <v>130</v>
      </c>
      <c r="D80" s="13" t="s">
        <v>135</v>
      </c>
      <c r="E80" s="13" t="s">
        <v>135</v>
      </c>
      <c r="F80" s="13" t="s">
        <v>135</v>
      </c>
      <c r="G80" s="13" t="s">
        <v>135</v>
      </c>
      <c r="H80" s="13" t="s">
        <v>135</v>
      </c>
      <c r="I80" s="16" t="s">
        <v>135</v>
      </c>
      <c r="J80" s="16" t="s">
        <v>135</v>
      </c>
    </row>
    <row r="81" spans="1:10" x14ac:dyDescent="0.2">
      <c r="A81" s="10" t="s">
        <v>2</v>
      </c>
      <c r="B81" s="19" t="s">
        <v>93</v>
      </c>
      <c r="C81" s="19" t="s">
        <v>129</v>
      </c>
      <c r="D81" s="13">
        <v>42646</v>
      </c>
      <c r="E81" s="13">
        <v>17647</v>
      </c>
      <c r="F81" s="13">
        <v>68568</v>
      </c>
      <c r="G81" s="13">
        <v>528714</v>
      </c>
      <c r="H81" s="13">
        <v>646935</v>
      </c>
      <c r="I81" s="15">
        <f t="shared" si="2"/>
        <v>0.10598900971504092</v>
      </c>
      <c r="J81" s="15">
        <f t="shared" si="3"/>
        <v>0.81725984836189103</v>
      </c>
    </row>
    <row r="82" spans="1:10" x14ac:dyDescent="0.2">
      <c r="A82" s="10" t="s">
        <v>2</v>
      </c>
      <c r="B82" s="19" t="s">
        <v>94</v>
      </c>
      <c r="C82" s="19" t="s">
        <v>83</v>
      </c>
      <c r="D82" s="13">
        <v>3865</v>
      </c>
      <c r="E82" s="13">
        <v>19707</v>
      </c>
      <c r="F82" s="13">
        <v>19258</v>
      </c>
      <c r="G82" s="13">
        <v>147698</v>
      </c>
      <c r="H82" s="13">
        <v>166956</v>
      </c>
      <c r="I82" s="15">
        <f t="shared" si="2"/>
        <v>0.11534775629507175</v>
      </c>
      <c r="J82" s="15">
        <f t="shared" si="3"/>
        <v>0.88465224370492823</v>
      </c>
    </row>
    <row r="83" spans="1:10" x14ac:dyDescent="0.2">
      <c r="A83" s="10" t="s">
        <v>2</v>
      </c>
      <c r="B83" s="19" t="s">
        <v>95</v>
      </c>
      <c r="C83" s="19" t="s">
        <v>126</v>
      </c>
      <c r="D83" s="13">
        <v>13713</v>
      </c>
      <c r="E83" s="13">
        <v>26816</v>
      </c>
      <c r="F83" s="13">
        <v>85180</v>
      </c>
      <c r="G83" s="13">
        <v>538012</v>
      </c>
      <c r="H83" s="13">
        <v>623192</v>
      </c>
      <c r="I83" s="15">
        <f t="shared" si="2"/>
        <v>0.13668339773296193</v>
      </c>
      <c r="J83" s="15">
        <f t="shared" si="3"/>
        <v>0.8633166022670381</v>
      </c>
    </row>
    <row r="84" spans="1:10" x14ac:dyDescent="0.2">
      <c r="A84" s="10" t="s">
        <v>2</v>
      </c>
      <c r="B84" s="19" t="s">
        <v>96</v>
      </c>
      <c r="C84" s="19" t="s">
        <v>126</v>
      </c>
      <c r="D84" s="13">
        <v>103316</v>
      </c>
      <c r="E84" s="13">
        <v>60473</v>
      </c>
      <c r="F84" s="13">
        <v>307889</v>
      </c>
      <c r="G84" s="13">
        <v>2161514</v>
      </c>
      <c r="H84" s="13">
        <v>2471427</v>
      </c>
      <c r="I84" s="15">
        <f t="shared" si="2"/>
        <v>0.12457944337421255</v>
      </c>
      <c r="J84" s="15">
        <f t="shared" si="3"/>
        <v>0.87460159656748915</v>
      </c>
    </row>
    <row r="85" spans="1:10" x14ac:dyDescent="0.2">
      <c r="A85" s="10" t="s">
        <v>2</v>
      </c>
      <c r="B85" s="19" t="s">
        <v>97</v>
      </c>
      <c r="C85" s="19" t="s">
        <v>126</v>
      </c>
      <c r="D85" s="13">
        <v>34114</v>
      </c>
      <c r="E85" s="13">
        <v>28513</v>
      </c>
      <c r="F85" s="13">
        <v>1069006</v>
      </c>
      <c r="G85" s="13">
        <v>284232</v>
      </c>
      <c r="H85" s="13">
        <v>1301154</v>
      </c>
      <c r="I85" s="15">
        <f t="shared" si="2"/>
        <v>0.8215829947877038</v>
      </c>
      <c r="J85" s="15">
        <f t="shared" si="3"/>
        <v>0.21844608708884575</v>
      </c>
    </row>
    <row r="86" spans="1:10" x14ac:dyDescent="0.2">
      <c r="A86" s="10" t="s">
        <v>2</v>
      </c>
      <c r="B86" s="19" t="s">
        <v>98</v>
      </c>
      <c r="C86" s="19" t="s">
        <v>131</v>
      </c>
      <c r="D86" s="13">
        <v>1291971</v>
      </c>
      <c r="E86" s="13">
        <v>75268</v>
      </c>
      <c r="F86" s="13">
        <v>1471947</v>
      </c>
      <c r="G86" s="13">
        <v>5150914</v>
      </c>
      <c r="H86" s="13">
        <v>6031571</v>
      </c>
      <c r="I86" s="15">
        <f t="shared" si="2"/>
        <v>0.24404040008813624</v>
      </c>
      <c r="J86" s="15">
        <f t="shared" si="3"/>
        <v>0.8539921025550391</v>
      </c>
    </row>
    <row r="87" spans="1:10" x14ac:dyDescent="0.2">
      <c r="A87" s="10" t="s">
        <v>2</v>
      </c>
      <c r="B87" s="19" t="s">
        <v>99</v>
      </c>
      <c r="C87" s="19" t="s">
        <v>128</v>
      </c>
      <c r="D87" s="13">
        <v>1316083</v>
      </c>
      <c r="E87" s="13">
        <v>75673</v>
      </c>
      <c r="F87" s="13">
        <v>2301633</v>
      </c>
      <c r="G87" s="13">
        <v>9555782</v>
      </c>
      <c r="H87" s="13">
        <v>11857415</v>
      </c>
      <c r="I87" s="15">
        <f t="shared" si="2"/>
        <v>0.1941091713497419</v>
      </c>
      <c r="J87" s="15">
        <f t="shared" si="3"/>
        <v>0.80589082865025807</v>
      </c>
    </row>
    <row r="88" spans="1:10" x14ac:dyDescent="0.2">
      <c r="A88" s="10" t="s">
        <v>2</v>
      </c>
      <c r="B88" s="19" t="s">
        <v>100</v>
      </c>
      <c r="C88" s="19" t="s">
        <v>125</v>
      </c>
      <c r="D88" s="13">
        <v>1651</v>
      </c>
      <c r="E88" s="13">
        <v>2579</v>
      </c>
      <c r="F88" s="13">
        <v>6811</v>
      </c>
      <c r="G88" s="13">
        <v>52435</v>
      </c>
      <c r="H88" s="13">
        <v>59245</v>
      </c>
      <c r="I88" s="15">
        <f t="shared" si="2"/>
        <v>0.11496328804118491</v>
      </c>
      <c r="J88" s="15">
        <f t="shared" si="3"/>
        <v>0.88505359102033931</v>
      </c>
    </row>
    <row r="89" spans="1:10" x14ac:dyDescent="0.2">
      <c r="A89" s="10" t="s">
        <v>2</v>
      </c>
      <c r="B89" s="19" t="s">
        <v>101</v>
      </c>
      <c r="C89" s="19" t="s">
        <v>127</v>
      </c>
      <c r="D89" s="13">
        <v>196247</v>
      </c>
      <c r="E89" s="13">
        <v>139025</v>
      </c>
      <c r="F89" s="13">
        <v>178728</v>
      </c>
      <c r="G89" s="13">
        <v>5668426</v>
      </c>
      <c r="H89" s="13">
        <v>5847154</v>
      </c>
      <c r="I89" s="15">
        <f t="shared" si="2"/>
        <v>3.0566665423896824E-2</v>
      </c>
      <c r="J89" s="15">
        <f t="shared" si="3"/>
        <v>0.96943333457610315</v>
      </c>
    </row>
    <row r="90" spans="1:10" x14ac:dyDescent="0.2">
      <c r="A90" s="10" t="s">
        <v>2</v>
      </c>
      <c r="B90" s="19" t="s">
        <v>102</v>
      </c>
      <c r="C90" s="19" t="s">
        <v>125</v>
      </c>
      <c r="D90" s="13" t="s">
        <v>135</v>
      </c>
      <c r="E90" s="13">
        <v>5638</v>
      </c>
      <c r="F90" s="13" t="s">
        <v>135</v>
      </c>
      <c r="G90" s="13" t="s">
        <v>135</v>
      </c>
      <c r="H90" s="13" t="s">
        <v>135</v>
      </c>
      <c r="I90" s="16" t="s">
        <v>135</v>
      </c>
      <c r="J90" s="16" t="s">
        <v>135</v>
      </c>
    </row>
    <row r="91" spans="1:10" x14ac:dyDescent="0.2">
      <c r="A91" s="10" t="s">
        <v>2</v>
      </c>
      <c r="B91" s="19" t="s">
        <v>103</v>
      </c>
      <c r="C91" s="19" t="s">
        <v>130</v>
      </c>
      <c r="D91" s="13">
        <v>3236615</v>
      </c>
      <c r="E91" s="13">
        <v>144829</v>
      </c>
      <c r="F91" s="13" t="s">
        <v>135</v>
      </c>
      <c r="G91" s="13" t="s">
        <v>135</v>
      </c>
      <c r="H91" s="13" t="s">
        <v>135</v>
      </c>
      <c r="I91" s="16" t="s">
        <v>135</v>
      </c>
      <c r="J91" s="16" t="s">
        <v>135</v>
      </c>
    </row>
    <row r="92" spans="1:10" x14ac:dyDescent="0.2">
      <c r="A92" s="10" t="s">
        <v>2</v>
      </c>
      <c r="B92" s="19" t="s">
        <v>104</v>
      </c>
      <c r="C92" s="19" t="s">
        <v>134</v>
      </c>
      <c r="D92" s="13">
        <v>8945</v>
      </c>
      <c r="E92" s="13">
        <v>35697</v>
      </c>
      <c r="F92" s="13">
        <v>98950</v>
      </c>
      <c r="G92" s="13">
        <v>296730</v>
      </c>
      <c r="H92" s="13">
        <v>393894</v>
      </c>
      <c r="I92" s="15">
        <f t="shared" si="2"/>
        <v>0.25120971631961897</v>
      </c>
      <c r="J92" s="15">
        <f t="shared" si="3"/>
        <v>0.7533244984691313</v>
      </c>
    </row>
    <row r="93" spans="1:10" x14ac:dyDescent="0.2">
      <c r="A93" s="10" t="s">
        <v>2</v>
      </c>
      <c r="B93" s="19" t="s">
        <v>105</v>
      </c>
      <c r="C93" s="19" t="s">
        <v>63</v>
      </c>
      <c r="D93" s="13">
        <v>97782</v>
      </c>
      <c r="E93" s="13">
        <v>44552</v>
      </c>
      <c r="F93" s="13">
        <v>204001</v>
      </c>
      <c r="G93" s="13">
        <v>973014</v>
      </c>
      <c r="H93" s="13">
        <v>1923781</v>
      </c>
      <c r="I93" s="15">
        <f t="shared" si="2"/>
        <v>0.10604169601425525</v>
      </c>
      <c r="J93" s="15">
        <f t="shared" si="3"/>
        <v>0.50578210305642901</v>
      </c>
    </row>
    <row r="94" spans="1:10" x14ac:dyDescent="0.2">
      <c r="A94" s="10" t="s">
        <v>2</v>
      </c>
      <c r="B94" s="19" t="s">
        <v>106</v>
      </c>
      <c r="C94" s="19" t="s">
        <v>134</v>
      </c>
      <c r="D94" s="13">
        <v>482892</v>
      </c>
      <c r="E94" s="13">
        <v>34532</v>
      </c>
      <c r="F94" s="13">
        <v>771518</v>
      </c>
      <c r="G94" s="13">
        <v>3263059</v>
      </c>
      <c r="H94" s="13">
        <v>4019153</v>
      </c>
      <c r="I94" s="15">
        <f t="shared" si="2"/>
        <v>0.19196034587386945</v>
      </c>
      <c r="J94" s="15">
        <f t="shared" si="3"/>
        <v>0.81187727862064474</v>
      </c>
    </row>
    <row r="95" spans="1:10" x14ac:dyDescent="0.2">
      <c r="A95" s="10" t="s">
        <v>2</v>
      </c>
      <c r="B95" s="19" t="s">
        <v>107</v>
      </c>
      <c r="C95" s="19" t="s">
        <v>131</v>
      </c>
      <c r="D95" s="13">
        <v>13023</v>
      </c>
      <c r="E95" s="13">
        <v>23880</v>
      </c>
      <c r="F95" s="13">
        <v>7996</v>
      </c>
      <c r="G95" s="13">
        <v>364113</v>
      </c>
      <c r="H95" s="13">
        <v>356941</v>
      </c>
      <c r="I95" s="15">
        <f t="shared" si="2"/>
        <v>2.2401461305930112E-2</v>
      </c>
      <c r="J95" s="15">
        <f t="shared" si="3"/>
        <v>1.0200929565390358</v>
      </c>
    </row>
    <row r="96" spans="1:10" x14ac:dyDescent="0.2">
      <c r="A96" s="10" t="s">
        <v>2</v>
      </c>
      <c r="B96" s="19" t="s">
        <v>108</v>
      </c>
      <c r="C96" s="19" t="s">
        <v>128</v>
      </c>
      <c r="D96" s="13">
        <v>122923</v>
      </c>
      <c r="E96" s="13">
        <v>11608</v>
      </c>
      <c r="F96" s="13">
        <v>433689</v>
      </c>
      <c r="G96" s="13">
        <v>459595</v>
      </c>
      <c r="H96" s="13">
        <v>893289</v>
      </c>
      <c r="I96" s="15">
        <f t="shared" si="2"/>
        <v>0.48549685488123107</v>
      </c>
      <c r="J96" s="15">
        <f t="shared" si="3"/>
        <v>0.51449754782606749</v>
      </c>
    </row>
    <row r="97" spans="1:10" x14ac:dyDescent="0.2">
      <c r="A97" s="10" t="s">
        <v>2</v>
      </c>
      <c r="B97" s="19" t="s">
        <v>109</v>
      </c>
      <c r="C97" s="19" t="s">
        <v>125</v>
      </c>
      <c r="D97" s="13">
        <v>2662162</v>
      </c>
      <c r="E97" s="13">
        <v>111113</v>
      </c>
      <c r="F97" s="13">
        <v>5291616</v>
      </c>
      <c r="G97" s="13">
        <v>15803371</v>
      </c>
      <c r="H97" s="13">
        <v>21094986</v>
      </c>
      <c r="I97" s="15">
        <f t="shared" si="2"/>
        <v>0.25084709703054553</v>
      </c>
      <c r="J97" s="15">
        <f t="shared" si="3"/>
        <v>0.74915295037408414</v>
      </c>
    </row>
    <row r="98" spans="1:10" x14ac:dyDescent="0.2">
      <c r="A98" s="10" t="s">
        <v>2</v>
      </c>
      <c r="B98" s="19" t="s">
        <v>110</v>
      </c>
      <c r="C98" s="19" t="s">
        <v>63</v>
      </c>
      <c r="D98" s="13">
        <v>10640</v>
      </c>
      <c r="E98" s="13">
        <v>18554</v>
      </c>
      <c r="F98" s="13">
        <v>27673</v>
      </c>
      <c r="G98" s="13">
        <v>245347</v>
      </c>
      <c r="H98" s="13">
        <v>273020</v>
      </c>
      <c r="I98" s="15">
        <f t="shared" si="2"/>
        <v>0.10135887480770639</v>
      </c>
      <c r="J98" s="15">
        <f t="shared" si="3"/>
        <v>0.89864112519229356</v>
      </c>
    </row>
    <row r="99" spans="1:10" x14ac:dyDescent="0.2">
      <c r="A99" s="10" t="s">
        <v>2</v>
      </c>
      <c r="B99" s="19" t="s">
        <v>111</v>
      </c>
      <c r="C99" s="19" t="s">
        <v>128</v>
      </c>
      <c r="D99" s="13">
        <v>501462</v>
      </c>
      <c r="E99" s="13">
        <v>42304</v>
      </c>
      <c r="F99" s="13">
        <v>1482130</v>
      </c>
      <c r="G99" s="13">
        <v>2696592</v>
      </c>
      <c r="H99" s="13">
        <v>4178722</v>
      </c>
      <c r="I99" s="15">
        <f t="shared" si="2"/>
        <v>0.35468499699190326</v>
      </c>
      <c r="J99" s="15">
        <f t="shared" si="3"/>
        <v>0.64531500300809674</v>
      </c>
    </row>
    <row r="100" spans="1:10" x14ac:dyDescent="0.2">
      <c r="A100" s="10" t="s">
        <v>2</v>
      </c>
      <c r="B100" s="19" t="s">
        <v>112</v>
      </c>
      <c r="C100" s="19" t="s">
        <v>112</v>
      </c>
      <c r="D100" s="13">
        <v>321044660</v>
      </c>
      <c r="E100" s="13">
        <v>3025647</v>
      </c>
      <c r="F100" s="13">
        <v>795110041</v>
      </c>
      <c r="G100" s="13">
        <v>1421055828</v>
      </c>
      <c r="H100" s="13">
        <v>2216165868</v>
      </c>
      <c r="I100" s="15">
        <f t="shared" si="2"/>
        <v>0.35877731557952142</v>
      </c>
      <c r="J100" s="15">
        <f t="shared" si="3"/>
        <v>0.6412226848717083</v>
      </c>
    </row>
    <row r="101" spans="1:10" x14ac:dyDescent="0.2">
      <c r="A101" s="10" t="s">
        <v>2</v>
      </c>
      <c r="B101" s="19" t="s">
        <v>113</v>
      </c>
      <c r="C101" s="19" t="s">
        <v>129</v>
      </c>
      <c r="D101" s="13">
        <v>6481</v>
      </c>
      <c r="E101" s="13">
        <v>13482</v>
      </c>
      <c r="F101" s="13">
        <v>34190</v>
      </c>
      <c r="G101" s="13">
        <v>179648</v>
      </c>
      <c r="H101" s="13">
        <v>213838</v>
      </c>
      <c r="I101" s="15">
        <f t="shared" si="2"/>
        <v>0.15988739138974364</v>
      </c>
      <c r="J101" s="15">
        <f t="shared" si="3"/>
        <v>0.84011260861025638</v>
      </c>
    </row>
    <row r="102" spans="1:10" x14ac:dyDescent="0.2">
      <c r="A102" s="10" t="s">
        <v>2</v>
      </c>
      <c r="B102" s="19" t="s">
        <v>114</v>
      </c>
      <c r="C102" s="19" t="s">
        <v>127</v>
      </c>
      <c r="D102" s="13">
        <v>70558</v>
      </c>
      <c r="E102" s="13">
        <v>25143</v>
      </c>
      <c r="F102" s="13">
        <v>131240</v>
      </c>
      <c r="G102" s="13">
        <v>538167</v>
      </c>
      <c r="H102" s="13">
        <v>669407</v>
      </c>
      <c r="I102" s="15">
        <f t="shared" si="2"/>
        <v>0.19605411954162416</v>
      </c>
      <c r="J102" s="15">
        <f t="shared" si="3"/>
        <v>0.80394588045837589</v>
      </c>
    </row>
    <row r="103" spans="1:10" x14ac:dyDescent="0.2">
      <c r="A103" s="10" t="s">
        <v>2</v>
      </c>
      <c r="B103" s="19" t="s">
        <v>115</v>
      </c>
      <c r="C103" s="19" t="s">
        <v>127</v>
      </c>
      <c r="D103" s="13">
        <v>17973986</v>
      </c>
      <c r="E103" s="13">
        <v>633828</v>
      </c>
      <c r="F103" s="13">
        <v>43266230</v>
      </c>
      <c r="G103" s="13">
        <v>137259296</v>
      </c>
      <c r="H103" s="13">
        <v>180498761</v>
      </c>
      <c r="I103" s="15">
        <f t="shared" si="2"/>
        <v>0.23970375065344632</v>
      </c>
      <c r="J103" s="15">
        <f t="shared" si="3"/>
        <v>0.76044453291288794</v>
      </c>
    </row>
    <row r="104" spans="1:10" x14ac:dyDescent="0.2">
      <c r="A104" s="10" t="s">
        <v>2</v>
      </c>
      <c r="B104" s="19" t="s">
        <v>116</v>
      </c>
      <c r="C104" s="19" t="s">
        <v>128</v>
      </c>
      <c r="D104" s="13">
        <v>1431</v>
      </c>
      <c r="E104" s="13">
        <v>3035</v>
      </c>
      <c r="F104" s="13">
        <v>4993</v>
      </c>
      <c r="G104" s="13">
        <v>57896</v>
      </c>
      <c r="H104" s="13">
        <v>62889</v>
      </c>
      <c r="I104" s="15">
        <f t="shared" si="2"/>
        <v>7.9393852661037698E-2</v>
      </c>
      <c r="J104" s="15">
        <f t="shared" si="3"/>
        <v>0.92060614733896229</v>
      </c>
    </row>
    <row r="105" spans="1:10" x14ac:dyDescent="0.2">
      <c r="A105" s="10" t="s">
        <v>2</v>
      </c>
      <c r="B105" s="19" t="s">
        <v>117</v>
      </c>
      <c r="C105" s="19" t="s">
        <v>130</v>
      </c>
      <c r="D105" s="13">
        <v>438578</v>
      </c>
      <c r="E105" s="13">
        <v>58491</v>
      </c>
      <c r="F105" s="13" t="s">
        <v>135</v>
      </c>
      <c r="G105" s="13" t="s">
        <v>135</v>
      </c>
      <c r="H105" s="13" t="s">
        <v>135</v>
      </c>
      <c r="I105" s="16" t="s">
        <v>135</v>
      </c>
      <c r="J105" s="16" t="s">
        <v>135</v>
      </c>
    </row>
    <row r="106" spans="1:10" x14ac:dyDescent="0.2">
      <c r="A106" s="10" t="s">
        <v>2</v>
      </c>
      <c r="B106" s="19" t="s">
        <v>118</v>
      </c>
      <c r="C106" s="19" t="s">
        <v>63</v>
      </c>
      <c r="D106" s="13">
        <v>1629</v>
      </c>
      <c r="E106" s="13">
        <v>12074</v>
      </c>
      <c r="F106" s="13">
        <v>7289</v>
      </c>
      <c r="G106" s="13">
        <v>63938</v>
      </c>
      <c r="H106" s="13">
        <v>71228</v>
      </c>
      <c r="I106" s="15">
        <f t="shared" si="2"/>
        <v>0.10233335205256359</v>
      </c>
      <c r="J106" s="15">
        <f t="shared" si="3"/>
        <v>0.89765260852473749</v>
      </c>
    </row>
    <row r="107" spans="1:10" x14ac:dyDescent="0.2">
      <c r="A107" s="10" t="s">
        <v>2</v>
      </c>
      <c r="B107" s="19" t="s">
        <v>119</v>
      </c>
      <c r="C107" s="19" t="s">
        <v>134</v>
      </c>
      <c r="D107" s="13">
        <v>293</v>
      </c>
      <c r="E107" s="13">
        <v>9672</v>
      </c>
      <c r="F107" s="13">
        <v>51920</v>
      </c>
      <c r="G107" s="13">
        <v>128120</v>
      </c>
      <c r="H107" s="13">
        <v>180040</v>
      </c>
      <c r="I107" s="15">
        <f t="shared" si="2"/>
        <v>0.28838035992001776</v>
      </c>
      <c r="J107" s="15">
        <f t="shared" si="3"/>
        <v>0.71161964007998224</v>
      </c>
    </row>
    <row r="108" spans="1:10" x14ac:dyDescent="0.2">
      <c r="A108" s="10" t="s">
        <v>2</v>
      </c>
      <c r="B108" s="19" t="s">
        <v>120</v>
      </c>
      <c r="C108" s="19" t="s">
        <v>131</v>
      </c>
      <c r="D108" s="13">
        <v>5286555</v>
      </c>
      <c r="E108" s="13">
        <v>236789</v>
      </c>
      <c r="F108" s="13">
        <v>10308891</v>
      </c>
      <c r="G108" s="13">
        <v>26149352</v>
      </c>
      <c r="H108" s="13">
        <v>40977209</v>
      </c>
      <c r="I108" s="15">
        <f t="shared" si="2"/>
        <v>0.25157621154725301</v>
      </c>
      <c r="J108" s="15">
        <f t="shared" si="3"/>
        <v>0.63814380330295306</v>
      </c>
    </row>
    <row r="109" spans="1:10" x14ac:dyDescent="0.2">
      <c r="A109" s="10" t="s">
        <v>2</v>
      </c>
      <c r="B109" s="19" t="s">
        <v>121</v>
      </c>
      <c r="C109" s="19" t="s">
        <v>63</v>
      </c>
      <c r="D109" s="13">
        <v>433708</v>
      </c>
      <c r="E109" s="13">
        <v>49236</v>
      </c>
      <c r="F109" s="13">
        <v>657379</v>
      </c>
      <c r="G109" s="13">
        <v>3751426</v>
      </c>
      <c r="H109" s="13">
        <v>4408805</v>
      </c>
      <c r="I109" s="15">
        <f t="shared" si="2"/>
        <v>0.14910593686951454</v>
      </c>
      <c r="J109" s="15">
        <f t="shared" si="3"/>
        <v>0.85089406313048543</v>
      </c>
    </row>
    <row r="110" spans="1:10" x14ac:dyDescent="0.2">
      <c r="A110" s="10" t="s">
        <v>2</v>
      </c>
      <c r="B110" s="19" t="s">
        <v>122</v>
      </c>
      <c r="C110" s="19" t="s">
        <v>112</v>
      </c>
      <c r="D110" s="13">
        <v>16254264</v>
      </c>
      <c r="E110" s="13">
        <v>1224524</v>
      </c>
      <c r="F110" s="13">
        <v>64332192</v>
      </c>
      <c r="G110" s="13">
        <v>156825154</v>
      </c>
      <c r="H110" s="13">
        <v>221157346</v>
      </c>
      <c r="I110" s="15">
        <f t="shared" si="2"/>
        <v>0.29088878648417132</v>
      </c>
      <c r="J110" s="15">
        <f t="shared" si="3"/>
        <v>0.70911121351582873</v>
      </c>
    </row>
    <row r="111" spans="1:10" x14ac:dyDescent="0.2">
      <c r="A111" s="11" t="s">
        <v>3</v>
      </c>
      <c r="B111" s="11"/>
      <c r="C111" s="14"/>
      <c r="D111" s="12">
        <v>590914909.67022729</v>
      </c>
      <c r="E111" s="14" t="s">
        <v>135</v>
      </c>
      <c r="F111" s="12">
        <v>1895314944.5028327</v>
      </c>
      <c r="G111" s="12">
        <v>4093583709.1224093</v>
      </c>
      <c r="H111" s="12">
        <v>6052184438.2477427</v>
      </c>
      <c r="I111" s="17">
        <f t="shared" si="2"/>
        <v>0.31316212581445607</v>
      </c>
      <c r="J111" s="17">
        <f t="shared" si="3"/>
        <v>0.67638118945158965</v>
      </c>
    </row>
    <row r="113" spans="1:10" ht="47.25" customHeight="1" x14ac:dyDescent="0.2">
      <c r="A113" s="20" t="s">
        <v>132</v>
      </c>
      <c r="B113" s="20"/>
      <c r="C113" s="20"/>
      <c r="D113" s="20"/>
      <c r="E113" s="20"/>
      <c r="F113" s="20"/>
      <c r="G113" s="20"/>
      <c r="H113" s="20"/>
      <c r="I113" s="20"/>
      <c r="J113" s="20"/>
    </row>
  </sheetData>
  <autoFilter ref="A2:J111" xr:uid="{1FE618AE-540E-414E-9FE0-3ED3CFF459F9}"/>
  <mergeCells count="1">
    <mergeCell ref="A113:J113"/>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5C8CDF31018DF40969EA09272B72230" ma:contentTypeVersion="18" ma:contentTypeDescription="Create a new document." ma:contentTypeScope="" ma:versionID="46c10895538a897002020b132098e38d">
  <xsd:schema xmlns:xsd="http://www.w3.org/2001/XMLSchema" xmlns:xs="http://www.w3.org/2001/XMLSchema" xmlns:p="http://schemas.microsoft.com/office/2006/metadata/properties" xmlns:ns2="c6cd5f54-ac66-4bdf-b836-16407a0d7baa" xmlns:ns3="9798f0d3-9a84-4240-88d3-b52f8909c4bb" targetNamespace="http://schemas.microsoft.com/office/2006/metadata/properties" ma:root="true" ma:fieldsID="b2e0a1bbb3204b4ab74779accef336e3" ns2:_="" ns3:_="">
    <xsd:import namespace="c6cd5f54-ac66-4bdf-b836-16407a0d7baa"/>
    <xsd:import namespace="9798f0d3-9a84-4240-88d3-b52f8909c4b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cd5f54-ac66-4bdf-b836-16407a0d7b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a8c3354-dee7-4a13-9d93-3687de76c8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98f0d3-9a84-4240-88d3-b52f8909c4b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c34ffae-5803-46de-8fa2-c80db709f009}" ma:internalName="TaxCatchAll" ma:showField="CatchAllData" ma:web="9798f0d3-9a84-4240-88d3-b52f8909c4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6cd5f54-ac66-4bdf-b836-16407a0d7baa">
      <Terms xmlns="http://schemas.microsoft.com/office/infopath/2007/PartnerControls"/>
    </lcf76f155ced4ddcb4097134ff3c332f>
    <TaxCatchAll xmlns="9798f0d3-9a84-4240-88d3-b52f8909c4bb" xsi:nil="true"/>
  </documentManagement>
</p:properties>
</file>

<file path=customXml/itemProps1.xml><?xml version="1.0" encoding="utf-8"?>
<ds:datastoreItem xmlns:ds="http://schemas.openxmlformats.org/officeDocument/2006/customXml" ds:itemID="{130C5F97-F8DA-46F5-B1C5-F5C3E9939BE5}">
  <ds:schemaRefs>
    <ds:schemaRef ds:uri="http://schemas.microsoft.com/sharepoint/v3/contenttype/forms"/>
  </ds:schemaRefs>
</ds:datastoreItem>
</file>

<file path=customXml/itemProps2.xml><?xml version="1.0" encoding="utf-8"?>
<ds:datastoreItem xmlns:ds="http://schemas.openxmlformats.org/officeDocument/2006/customXml" ds:itemID="{1CE17037-B1A3-4CC9-8763-A912793B10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cd5f54-ac66-4bdf-b836-16407a0d7baa"/>
    <ds:schemaRef ds:uri="9798f0d3-9a84-4240-88d3-b52f8909c4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AEDF92-E2BB-490F-A729-2BC3014B13B0}">
  <ds:schemaRefs>
    <ds:schemaRef ds:uri="http://schemas.microsoft.com/office/2006/metadata/properties"/>
    <ds:schemaRef ds:uri="c6cd5f54-ac66-4bdf-b836-16407a0d7baa"/>
    <ds:schemaRef ds:uri="http://purl.org/dc/terms/"/>
    <ds:schemaRef ds:uri="http://www.w3.org/XML/1998/namespac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9798f0d3-9a84-4240-88d3-b52f8909c4bb"/>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2022 Les Données des organismes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Gordon</dc:creator>
  <cp:keywords/>
  <dc:description/>
  <cp:lastModifiedBy>Ruby Pajares</cp:lastModifiedBy>
  <cp:revision/>
  <dcterms:created xsi:type="dcterms:W3CDTF">2024-06-26T22:04:34Z</dcterms:created>
  <dcterms:modified xsi:type="dcterms:W3CDTF">2024-09-12T15:20:05Z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0x01010035C8CDF31018DF40969EA09272B72230</vt:lpwstr>
  </property>
  <property fmtid="{D5CDD505-2E9C-101B-9397-08002B2CF9AE}" pid="3" name="MediaServiceImageTags">
    <vt:lpwstr/>
  </property>
</Properties>
</file>